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entrale.local\FS\P11_Referat\2 QS &amp; Vertragsmanagement\PmA\P43_NRW Flüchtlingsprogramm\08-2019-NRWege ins Studium\nachgereicht\"/>
    </mc:Choice>
  </mc:AlternateContent>
  <xr:revisionPtr revIDLastSave="0" documentId="8_{2D513492-C1A4-4469-9437-6C9C7A331DF5}" xr6:coauthVersionLast="44" xr6:coauthVersionMax="44" xr10:uidLastSave="{00000000-0000-0000-0000-000000000000}"/>
  <workbookProtection workbookAlgorithmName="SHA-512" workbookHashValue="F+OteYXRXS8bDSPDZr+hcycXRo5FT5yzoj90/9FWzCwTsdzt57K8trCAecWu+J3QC+KCk1nkfkqmfMB0pUmANQ==" workbookSaltValue="44khJZ0ZNgdCSPFfKaBluw==" workbookSpinCount="100000" lockStructure="1"/>
  <bookViews>
    <workbookView xWindow="-110" yWindow="-110" windowWidth="19420" windowHeight="10420" xr2:uid="{D747C78B-0A0E-47E3-AC4D-63D851E681CC}"/>
  </bookViews>
  <sheets>
    <sheet name="Stipendiatenliste" sheetId="1" r:id="rId1"/>
    <sheet name="Personenbezogene Daten Stip" sheetId="2" r:id="rId2"/>
    <sheet name="Daten" sheetId="3" r:id="rId3"/>
    <sheet name="Fächer" sheetId="6" r:id="rId4"/>
  </sheets>
  <definedNames>
    <definedName name="_xlnm.Print_Area" localSheetId="1">'Personenbezogene Daten Stip'!$A$1:$K$160</definedName>
    <definedName name="_xlnm.Print_Area" localSheetId="0">Stipendiatenliste!$A$1:$V$164</definedName>
    <definedName name="_xlnm.Print_Titles" localSheetId="1">'Personenbezogene Daten Stip'!$1:$10</definedName>
    <definedName name="_xlnm.Print_Titles" localSheetId="0">Stipendiatenliste!$1:$11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2" i="1" l="1"/>
  <c r="L12" i="1"/>
  <c r="N12" i="1"/>
  <c r="O12" i="1"/>
  <c r="P12" i="1"/>
  <c r="R12" i="1"/>
  <c r="S12" i="1"/>
  <c r="T12" i="1"/>
  <c r="L13" i="1"/>
  <c r="N13" i="1"/>
  <c r="O13" i="1"/>
  <c r="P13" i="1"/>
  <c r="R13" i="1"/>
  <c r="S13" i="1"/>
  <c r="T13" i="1"/>
  <c r="L14" i="1"/>
  <c r="N14" i="1"/>
  <c r="O14" i="1"/>
  <c r="P14" i="1"/>
  <c r="R14" i="1"/>
  <c r="S14" i="1"/>
  <c r="T14" i="1"/>
  <c r="L15" i="1"/>
  <c r="N15" i="1"/>
  <c r="O15" i="1"/>
  <c r="P15" i="1"/>
  <c r="R15" i="1"/>
  <c r="S15" i="1"/>
  <c r="T15" i="1"/>
  <c r="L16" i="1"/>
  <c r="N16" i="1"/>
  <c r="O16" i="1"/>
  <c r="P16" i="1"/>
  <c r="R16" i="1"/>
  <c r="S16" i="1"/>
  <c r="T16" i="1"/>
  <c r="L17" i="1"/>
  <c r="N17" i="1"/>
  <c r="O17" i="1"/>
  <c r="P17" i="1"/>
  <c r="R17" i="1"/>
  <c r="S17"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R18" i="1"/>
  <c r="U18" i="1" s="1"/>
  <c r="R19" i="1"/>
  <c r="U19" i="1" s="1"/>
  <c r="R20" i="1"/>
  <c r="U20" i="1" s="1"/>
  <c r="R21" i="1"/>
  <c r="U21" i="1" s="1"/>
  <c r="R22" i="1"/>
  <c r="U22" i="1" s="1"/>
  <c r="R23" i="1"/>
  <c r="U23" i="1" s="1"/>
  <c r="R24" i="1"/>
  <c r="U24" i="1" s="1"/>
  <c r="R25" i="1"/>
  <c r="U25" i="1" s="1"/>
  <c r="R26" i="1"/>
  <c r="U26" i="1" s="1"/>
  <c r="R27" i="1"/>
  <c r="U27" i="1" s="1"/>
  <c r="R28" i="1"/>
  <c r="U28" i="1" s="1"/>
  <c r="R29" i="1"/>
  <c r="U29" i="1" s="1"/>
  <c r="R30" i="1"/>
  <c r="U30" i="1" s="1"/>
  <c r="R31" i="1"/>
  <c r="U31" i="1" s="1"/>
  <c r="R32" i="1"/>
  <c r="U32" i="1" s="1"/>
  <c r="R33" i="1"/>
  <c r="U33" i="1" s="1"/>
  <c r="R34" i="1"/>
  <c r="U34" i="1" s="1"/>
  <c r="R35" i="1"/>
  <c r="U35" i="1" s="1"/>
  <c r="R36" i="1"/>
  <c r="U36" i="1" s="1"/>
  <c r="R37" i="1"/>
  <c r="U37" i="1" s="1"/>
  <c r="R38" i="1"/>
  <c r="U38" i="1" s="1"/>
  <c r="R39" i="1"/>
  <c r="U39" i="1" s="1"/>
  <c r="R40" i="1"/>
  <c r="U40" i="1" s="1"/>
  <c r="R41" i="1"/>
  <c r="U41" i="1" s="1"/>
  <c r="R42" i="1"/>
  <c r="U42" i="1" s="1"/>
  <c r="R43" i="1"/>
  <c r="U43" i="1" s="1"/>
  <c r="R44" i="1"/>
  <c r="U44" i="1" s="1"/>
  <c r="R45" i="1"/>
  <c r="U45" i="1" s="1"/>
  <c r="R46" i="1"/>
  <c r="U46" i="1" s="1"/>
  <c r="R47" i="1"/>
  <c r="U47" i="1" s="1"/>
  <c r="R48" i="1"/>
  <c r="U48" i="1" s="1"/>
  <c r="R49" i="1"/>
  <c r="U49" i="1" s="1"/>
  <c r="R50" i="1"/>
  <c r="U50" i="1" s="1"/>
  <c r="R51" i="1"/>
  <c r="U51" i="1" s="1"/>
  <c r="R52" i="1"/>
  <c r="U52" i="1" s="1"/>
  <c r="R53" i="1"/>
  <c r="U53" i="1" s="1"/>
  <c r="R54" i="1"/>
  <c r="U54" i="1" s="1"/>
  <c r="R55" i="1"/>
  <c r="U55" i="1" s="1"/>
  <c r="R56" i="1"/>
  <c r="U56" i="1" s="1"/>
  <c r="R57" i="1"/>
  <c r="U57" i="1" s="1"/>
  <c r="R58" i="1"/>
  <c r="U58" i="1" s="1"/>
  <c r="R59" i="1"/>
  <c r="U59" i="1" s="1"/>
  <c r="R60" i="1"/>
  <c r="U60" i="1" s="1"/>
  <c r="R61" i="1"/>
  <c r="U61" i="1" s="1"/>
  <c r="R62" i="1"/>
  <c r="U62" i="1" s="1"/>
  <c r="R63" i="1"/>
  <c r="U63" i="1" s="1"/>
  <c r="R64" i="1"/>
  <c r="U64" i="1" s="1"/>
  <c r="R65" i="1"/>
  <c r="U65" i="1" s="1"/>
  <c r="R66" i="1"/>
  <c r="U66" i="1" s="1"/>
  <c r="R67" i="1"/>
  <c r="U67" i="1" s="1"/>
  <c r="R68" i="1"/>
  <c r="U68" i="1" s="1"/>
  <c r="R69" i="1"/>
  <c r="U69" i="1" s="1"/>
  <c r="R70" i="1"/>
  <c r="U70" i="1" s="1"/>
  <c r="R71" i="1"/>
  <c r="U71" i="1" s="1"/>
  <c r="R72" i="1"/>
  <c r="U72" i="1" s="1"/>
  <c r="R73" i="1"/>
  <c r="U73" i="1" s="1"/>
  <c r="R74" i="1"/>
  <c r="U74" i="1" s="1"/>
  <c r="R75" i="1"/>
  <c r="U75" i="1" s="1"/>
  <c r="R76" i="1"/>
  <c r="U76" i="1" s="1"/>
  <c r="R77" i="1"/>
  <c r="U77" i="1" s="1"/>
  <c r="R78" i="1"/>
  <c r="U78" i="1" s="1"/>
  <c r="R79" i="1"/>
  <c r="U79" i="1" s="1"/>
  <c r="R80" i="1"/>
  <c r="U80" i="1" s="1"/>
  <c r="R81" i="1"/>
  <c r="U81" i="1" s="1"/>
  <c r="R82" i="1"/>
  <c r="U82" i="1" s="1"/>
  <c r="R83" i="1"/>
  <c r="U83" i="1" s="1"/>
  <c r="R84" i="1"/>
  <c r="U84" i="1" s="1"/>
  <c r="R85" i="1"/>
  <c r="U85" i="1" s="1"/>
  <c r="R86" i="1"/>
  <c r="U86" i="1" s="1"/>
  <c r="R87" i="1"/>
  <c r="U87" i="1" s="1"/>
  <c r="R88" i="1"/>
  <c r="U88" i="1" s="1"/>
  <c r="R89" i="1"/>
  <c r="U89" i="1" s="1"/>
  <c r="R90" i="1"/>
  <c r="U90" i="1" s="1"/>
  <c r="R91" i="1"/>
  <c r="U91" i="1" s="1"/>
  <c r="R92" i="1"/>
  <c r="U92" i="1" s="1"/>
  <c r="R93" i="1"/>
  <c r="U93" i="1" s="1"/>
  <c r="R94" i="1"/>
  <c r="U94" i="1" s="1"/>
  <c r="R95" i="1"/>
  <c r="U95" i="1" s="1"/>
  <c r="R96" i="1"/>
  <c r="U96" i="1" s="1"/>
  <c r="R97" i="1"/>
  <c r="U97" i="1" s="1"/>
  <c r="R98" i="1"/>
  <c r="U98" i="1" s="1"/>
  <c r="R99" i="1"/>
  <c r="U99" i="1" s="1"/>
  <c r="R100" i="1"/>
  <c r="U100" i="1" s="1"/>
  <c r="R101" i="1"/>
  <c r="U101" i="1" s="1"/>
  <c r="R102" i="1"/>
  <c r="U102" i="1" s="1"/>
  <c r="R103" i="1"/>
  <c r="U103" i="1" s="1"/>
  <c r="R104" i="1"/>
  <c r="U104" i="1" s="1"/>
  <c r="R105" i="1"/>
  <c r="U105" i="1" s="1"/>
  <c r="R106" i="1"/>
  <c r="U106" i="1" s="1"/>
  <c r="R107" i="1"/>
  <c r="U107" i="1" s="1"/>
  <c r="R108" i="1"/>
  <c r="U108" i="1" s="1"/>
  <c r="R109" i="1"/>
  <c r="U109" i="1" s="1"/>
  <c r="R110" i="1"/>
  <c r="U110" i="1" s="1"/>
  <c r="R111" i="1"/>
  <c r="U111" i="1" s="1"/>
  <c r="R112" i="1"/>
  <c r="U112" i="1" s="1"/>
  <c r="R113" i="1"/>
  <c r="U113" i="1" s="1"/>
  <c r="R114" i="1"/>
  <c r="U114" i="1" s="1"/>
  <c r="R115" i="1"/>
  <c r="U115" i="1" s="1"/>
  <c r="R116" i="1"/>
  <c r="U116" i="1" s="1"/>
  <c r="R117" i="1"/>
  <c r="U117" i="1" s="1"/>
  <c r="R118" i="1"/>
  <c r="U118" i="1" s="1"/>
  <c r="R119" i="1"/>
  <c r="U119" i="1" s="1"/>
  <c r="R120" i="1"/>
  <c r="U120" i="1" s="1"/>
  <c r="R121" i="1"/>
  <c r="U121" i="1" s="1"/>
  <c r="R122" i="1"/>
  <c r="U122" i="1" s="1"/>
  <c r="R123" i="1"/>
  <c r="U123" i="1" s="1"/>
  <c r="R124" i="1"/>
  <c r="U124" i="1" s="1"/>
  <c r="R125" i="1"/>
  <c r="U125" i="1" s="1"/>
  <c r="R126" i="1"/>
  <c r="U126" i="1" s="1"/>
  <c r="R127" i="1"/>
  <c r="U127" i="1" s="1"/>
  <c r="R128" i="1"/>
  <c r="U128" i="1" s="1"/>
  <c r="R129" i="1"/>
  <c r="U129" i="1" s="1"/>
  <c r="R130" i="1"/>
  <c r="U130" i="1" s="1"/>
  <c r="R131" i="1"/>
  <c r="U131" i="1" s="1"/>
  <c r="R132" i="1"/>
  <c r="U132" i="1" s="1"/>
  <c r="R133" i="1"/>
  <c r="U133" i="1" s="1"/>
  <c r="R134" i="1"/>
  <c r="U134" i="1" s="1"/>
  <c r="R135" i="1"/>
  <c r="U135" i="1" s="1"/>
  <c r="R136" i="1"/>
  <c r="U136" i="1" s="1"/>
  <c r="R137" i="1"/>
  <c r="U137" i="1" s="1"/>
  <c r="R138" i="1"/>
  <c r="U138" i="1" s="1"/>
  <c r="R139" i="1"/>
  <c r="U139" i="1" s="1"/>
  <c r="R140" i="1"/>
  <c r="U140" i="1" s="1"/>
  <c r="R141" i="1"/>
  <c r="U141" i="1" s="1"/>
  <c r="R142" i="1"/>
  <c r="U142" i="1" s="1"/>
  <c r="R143" i="1"/>
  <c r="U143" i="1" s="1"/>
  <c r="R144" i="1"/>
  <c r="U144" i="1" s="1"/>
  <c r="R145" i="1"/>
  <c r="U145" i="1" s="1"/>
  <c r="R146" i="1"/>
  <c r="U146" i="1" s="1"/>
  <c r="R147" i="1"/>
  <c r="U147" i="1" s="1"/>
  <c r="R148" i="1"/>
  <c r="U148" i="1" s="1"/>
  <c r="R149" i="1"/>
  <c r="U149" i="1" s="1"/>
  <c r="R150" i="1"/>
  <c r="U150" i="1" s="1"/>
  <c r="R151" i="1"/>
  <c r="U151" i="1" s="1"/>
  <c r="R152" i="1"/>
  <c r="U152" i="1" s="1"/>
  <c r="R153" i="1"/>
  <c r="U153" i="1" s="1"/>
  <c r="R154" i="1"/>
  <c r="U154" i="1" s="1"/>
  <c r="R155" i="1"/>
  <c r="U155" i="1" s="1"/>
  <c r="R156" i="1"/>
  <c r="U156" i="1" s="1"/>
  <c r="R157" i="1"/>
  <c r="U157" i="1" s="1"/>
  <c r="R158" i="1"/>
  <c r="U158" i="1" s="1"/>
  <c r="R159" i="1"/>
  <c r="U159" i="1" s="1"/>
  <c r="R160" i="1"/>
  <c r="U160" i="1" s="1"/>
  <c r="R161" i="1"/>
  <c r="U161" i="1" s="1"/>
  <c r="Q17" i="1" l="1"/>
  <c r="U15" i="1"/>
  <c r="U16" i="1"/>
  <c r="U17" i="1"/>
  <c r="U13" i="1"/>
  <c r="U14" i="1"/>
  <c r="Q14" i="1"/>
  <c r="U12" i="1"/>
  <c r="Q16" i="1"/>
  <c r="Q12" i="1"/>
  <c r="Q15" i="1"/>
  <c r="Q13" i="1"/>
  <c r="T163" i="1"/>
  <c r="S163" i="1"/>
  <c r="R163" i="1"/>
  <c r="U163" i="1" l="1"/>
  <c r="J163" i="1"/>
  <c r="K163" i="1"/>
  <c r="I163" i="1"/>
  <c r="C7" i="2"/>
  <c r="C8" i="2"/>
  <c r="C6" i="2"/>
  <c r="O18" i="1" l="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Q142" i="1" s="1"/>
  <c r="P142" i="1"/>
  <c r="O143" i="1"/>
  <c r="P143" i="1"/>
  <c r="O144" i="1"/>
  <c r="P144" i="1"/>
  <c r="O145" i="1"/>
  <c r="P145" i="1"/>
  <c r="Q145" i="1" s="1"/>
  <c r="O146" i="1"/>
  <c r="P146" i="1"/>
  <c r="O147" i="1"/>
  <c r="P147" i="1"/>
  <c r="O148" i="1"/>
  <c r="P148" i="1"/>
  <c r="O149" i="1"/>
  <c r="P149" i="1"/>
  <c r="Q149" i="1" s="1"/>
  <c r="O150" i="1"/>
  <c r="P150" i="1"/>
  <c r="O151" i="1"/>
  <c r="P151" i="1"/>
  <c r="O152" i="1"/>
  <c r="P152" i="1"/>
  <c r="O153" i="1"/>
  <c r="P153" i="1"/>
  <c r="Q153" i="1" s="1"/>
  <c r="O154" i="1"/>
  <c r="P154" i="1"/>
  <c r="O155" i="1"/>
  <c r="P155" i="1"/>
  <c r="O156" i="1"/>
  <c r="P156" i="1"/>
  <c r="O157" i="1"/>
  <c r="P157" i="1"/>
  <c r="Q157" i="1" s="1"/>
  <c r="O158" i="1"/>
  <c r="P158" i="1"/>
  <c r="O159" i="1"/>
  <c r="P159" i="1"/>
  <c r="O160" i="1"/>
  <c r="P160" i="1"/>
  <c r="O161" i="1"/>
  <c r="P161" i="1"/>
  <c r="Q161" i="1" s="1"/>
  <c r="N18" i="1"/>
  <c r="Q18" i="1" s="1"/>
  <c r="N19" i="1"/>
  <c r="Q19" i="1" s="1"/>
  <c r="N20" i="1"/>
  <c r="Q20" i="1" s="1"/>
  <c r="N21" i="1"/>
  <c r="Q21" i="1" s="1"/>
  <c r="N22" i="1"/>
  <c r="Q22" i="1" s="1"/>
  <c r="N23" i="1"/>
  <c r="Q23" i="1" s="1"/>
  <c r="N24" i="1"/>
  <c r="Q24" i="1" s="1"/>
  <c r="N25" i="1"/>
  <c r="Q25" i="1" s="1"/>
  <c r="N26" i="1"/>
  <c r="Q26" i="1" s="1"/>
  <c r="N27" i="1"/>
  <c r="Q27" i="1" s="1"/>
  <c r="N28" i="1"/>
  <c r="Q28" i="1" s="1"/>
  <c r="N29" i="1"/>
  <c r="Q29" i="1" s="1"/>
  <c r="N30" i="1"/>
  <c r="Q30" i="1" s="1"/>
  <c r="N31" i="1"/>
  <c r="Q31" i="1" s="1"/>
  <c r="N32" i="1"/>
  <c r="Q32" i="1" s="1"/>
  <c r="N33" i="1"/>
  <c r="Q33" i="1" s="1"/>
  <c r="N34" i="1"/>
  <c r="Q34" i="1" s="1"/>
  <c r="N35" i="1"/>
  <c r="Q35" i="1" s="1"/>
  <c r="N36" i="1"/>
  <c r="Q36" i="1" s="1"/>
  <c r="N37" i="1"/>
  <c r="Q37" i="1" s="1"/>
  <c r="N38" i="1"/>
  <c r="Q38" i="1" s="1"/>
  <c r="N39" i="1"/>
  <c r="Q39" i="1" s="1"/>
  <c r="N40" i="1"/>
  <c r="Q40" i="1" s="1"/>
  <c r="N41" i="1"/>
  <c r="Q41" i="1" s="1"/>
  <c r="N42" i="1"/>
  <c r="Q42" i="1" s="1"/>
  <c r="N43" i="1"/>
  <c r="Q43" i="1" s="1"/>
  <c r="N44" i="1"/>
  <c r="Q44" i="1" s="1"/>
  <c r="N45" i="1"/>
  <c r="Q45" i="1" s="1"/>
  <c r="N46" i="1"/>
  <c r="Q46" i="1" s="1"/>
  <c r="N47" i="1"/>
  <c r="Q47" i="1" s="1"/>
  <c r="N48" i="1"/>
  <c r="Q48" i="1" s="1"/>
  <c r="N49" i="1"/>
  <c r="Q49" i="1" s="1"/>
  <c r="N50" i="1"/>
  <c r="Q50" i="1" s="1"/>
  <c r="N51" i="1"/>
  <c r="Q51" i="1" s="1"/>
  <c r="N52" i="1"/>
  <c r="Q52" i="1" s="1"/>
  <c r="N53" i="1"/>
  <c r="Q53" i="1" s="1"/>
  <c r="N54" i="1"/>
  <c r="Q54" i="1" s="1"/>
  <c r="N55" i="1"/>
  <c r="Q55" i="1" s="1"/>
  <c r="N56" i="1"/>
  <c r="Q56" i="1" s="1"/>
  <c r="N57" i="1"/>
  <c r="Q57" i="1" s="1"/>
  <c r="N58" i="1"/>
  <c r="Q58" i="1" s="1"/>
  <c r="N59" i="1"/>
  <c r="Q59" i="1" s="1"/>
  <c r="N60" i="1"/>
  <c r="Q60" i="1" s="1"/>
  <c r="N61" i="1"/>
  <c r="Q61" i="1" s="1"/>
  <c r="N62" i="1"/>
  <c r="Q62" i="1" s="1"/>
  <c r="N63" i="1"/>
  <c r="Q63" i="1" s="1"/>
  <c r="N64" i="1"/>
  <c r="Q64" i="1" s="1"/>
  <c r="N65" i="1"/>
  <c r="Q65" i="1" s="1"/>
  <c r="N66" i="1"/>
  <c r="Q66" i="1" s="1"/>
  <c r="N67" i="1"/>
  <c r="Q67" i="1" s="1"/>
  <c r="N68" i="1"/>
  <c r="Q68" i="1" s="1"/>
  <c r="N69" i="1"/>
  <c r="Q69" i="1" s="1"/>
  <c r="N70" i="1"/>
  <c r="Q70" i="1" s="1"/>
  <c r="N71" i="1"/>
  <c r="Q71" i="1" s="1"/>
  <c r="N72" i="1"/>
  <c r="Q72" i="1" s="1"/>
  <c r="N73" i="1"/>
  <c r="Q73" i="1" s="1"/>
  <c r="N74" i="1"/>
  <c r="Q74" i="1" s="1"/>
  <c r="N75" i="1"/>
  <c r="Q75" i="1" s="1"/>
  <c r="N76" i="1"/>
  <c r="Q76" i="1" s="1"/>
  <c r="N77" i="1"/>
  <c r="Q77" i="1" s="1"/>
  <c r="N78" i="1"/>
  <c r="Q78" i="1" s="1"/>
  <c r="N79" i="1"/>
  <c r="Q79" i="1" s="1"/>
  <c r="N80" i="1"/>
  <c r="Q80" i="1" s="1"/>
  <c r="N81" i="1"/>
  <c r="Q81" i="1" s="1"/>
  <c r="N82" i="1"/>
  <c r="Q82" i="1" s="1"/>
  <c r="N83" i="1"/>
  <c r="Q83" i="1" s="1"/>
  <c r="N84" i="1"/>
  <c r="Q84" i="1" s="1"/>
  <c r="N85" i="1"/>
  <c r="Q85" i="1" s="1"/>
  <c r="N86" i="1"/>
  <c r="Q86" i="1" s="1"/>
  <c r="N87" i="1"/>
  <c r="Q87" i="1" s="1"/>
  <c r="N88" i="1"/>
  <c r="Q88" i="1" s="1"/>
  <c r="N89" i="1"/>
  <c r="Q89" i="1" s="1"/>
  <c r="N90" i="1"/>
  <c r="Q90" i="1" s="1"/>
  <c r="N91" i="1"/>
  <c r="Q91" i="1" s="1"/>
  <c r="N92" i="1"/>
  <c r="Q92" i="1" s="1"/>
  <c r="N93" i="1"/>
  <c r="Q93" i="1" s="1"/>
  <c r="N94" i="1"/>
  <c r="Q94" i="1" s="1"/>
  <c r="N95" i="1"/>
  <c r="Q95" i="1" s="1"/>
  <c r="N96" i="1"/>
  <c r="Q96" i="1" s="1"/>
  <c r="N97" i="1"/>
  <c r="Q97" i="1" s="1"/>
  <c r="N98" i="1"/>
  <c r="Q98" i="1" s="1"/>
  <c r="N99" i="1"/>
  <c r="Q99" i="1" s="1"/>
  <c r="N100" i="1"/>
  <c r="Q100" i="1" s="1"/>
  <c r="N101" i="1"/>
  <c r="Q101" i="1" s="1"/>
  <c r="N102" i="1"/>
  <c r="Q102" i="1" s="1"/>
  <c r="N103" i="1"/>
  <c r="Q103" i="1" s="1"/>
  <c r="N104" i="1"/>
  <c r="Q104" i="1" s="1"/>
  <c r="N105" i="1"/>
  <c r="Q105" i="1" s="1"/>
  <c r="N106" i="1"/>
  <c r="Q106" i="1" s="1"/>
  <c r="N107" i="1"/>
  <c r="Q107" i="1" s="1"/>
  <c r="N108" i="1"/>
  <c r="Q108" i="1" s="1"/>
  <c r="N109" i="1"/>
  <c r="Q109" i="1" s="1"/>
  <c r="N110" i="1"/>
  <c r="Q110" i="1" s="1"/>
  <c r="N111" i="1"/>
  <c r="Q111" i="1" s="1"/>
  <c r="N112" i="1"/>
  <c r="Q112" i="1" s="1"/>
  <c r="N113" i="1"/>
  <c r="Q113" i="1" s="1"/>
  <c r="N114" i="1"/>
  <c r="Q114" i="1" s="1"/>
  <c r="N115" i="1"/>
  <c r="Q115" i="1" s="1"/>
  <c r="N116" i="1"/>
  <c r="Q116" i="1" s="1"/>
  <c r="N117" i="1"/>
  <c r="Q117" i="1" s="1"/>
  <c r="N118" i="1"/>
  <c r="Q118" i="1" s="1"/>
  <c r="N119" i="1"/>
  <c r="Q119" i="1" s="1"/>
  <c r="N120" i="1"/>
  <c r="Q120" i="1" s="1"/>
  <c r="N121" i="1"/>
  <c r="Q121" i="1" s="1"/>
  <c r="N122" i="1"/>
  <c r="Q122" i="1" s="1"/>
  <c r="N123" i="1"/>
  <c r="Q123" i="1" s="1"/>
  <c r="N124" i="1"/>
  <c r="Q124" i="1" s="1"/>
  <c r="N125" i="1"/>
  <c r="Q125" i="1" s="1"/>
  <c r="N126" i="1"/>
  <c r="Q126" i="1" s="1"/>
  <c r="N127" i="1"/>
  <c r="Q127" i="1" s="1"/>
  <c r="N128" i="1"/>
  <c r="Q128" i="1" s="1"/>
  <c r="N129" i="1"/>
  <c r="Q129" i="1" s="1"/>
  <c r="N130" i="1"/>
  <c r="Q130" i="1" s="1"/>
  <c r="N131" i="1"/>
  <c r="Q131" i="1" s="1"/>
  <c r="N132" i="1"/>
  <c r="Q132" i="1" s="1"/>
  <c r="N133" i="1"/>
  <c r="Q133" i="1" s="1"/>
  <c r="N134" i="1"/>
  <c r="Q134" i="1" s="1"/>
  <c r="N135" i="1"/>
  <c r="Q135" i="1" s="1"/>
  <c r="N136" i="1"/>
  <c r="Q136" i="1" s="1"/>
  <c r="N137" i="1"/>
  <c r="Q137" i="1" s="1"/>
  <c r="N138" i="1"/>
  <c r="Q138" i="1" s="1"/>
  <c r="N139" i="1"/>
  <c r="Q139" i="1" s="1"/>
  <c r="N140" i="1"/>
  <c r="Q140" i="1" s="1"/>
  <c r="N141" i="1"/>
  <c r="Q141" i="1" s="1"/>
  <c r="N143" i="1"/>
  <c r="Q143" i="1" s="1"/>
  <c r="N144" i="1"/>
  <c r="Q144" i="1" s="1"/>
  <c r="N145" i="1"/>
  <c r="N146" i="1"/>
  <c r="Q146" i="1" s="1"/>
  <c r="N147" i="1"/>
  <c r="Q147" i="1" s="1"/>
  <c r="N148" i="1"/>
  <c r="Q148" i="1" s="1"/>
  <c r="N149" i="1"/>
  <c r="N150" i="1"/>
  <c r="Q150" i="1" s="1"/>
  <c r="N151" i="1"/>
  <c r="Q151" i="1" s="1"/>
  <c r="N152" i="1"/>
  <c r="Q152" i="1" s="1"/>
  <c r="N153" i="1"/>
  <c r="N154" i="1"/>
  <c r="Q154" i="1" s="1"/>
  <c r="N155" i="1"/>
  <c r="Q155" i="1" s="1"/>
  <c r="N156" i="1"/>
  <c r="Q156" i="1" s="1"/>
  <c r="N157" i="1"/>
  <c r="N158" i="1"/>
  <c r="Q158" i="1" s="1"/>
  <c r="N159" i="1"/>
  <c r="Q159" i="1" s="1"/>
  <c r="N160" i="1"/>
  <c r="Q160" i="1" s="1"/>
  <c r="N161"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N163" i="1" l="1"/>
  <c r="P163" i="1"/>
  <c r="O163" i="1"/>
  <c r="L163" i="1"/>
  <c r="Q163" i="1" l="1"/>
</calcChain>
</file>

<file path=xl/sharedStrings.xml><?xml version="1.0" encoding="utf-8"?>
<sst xmlns="http://schemas.openxmlformats.org/spreadsheetml/2006/main" count="343" uniqueCount="327">
  <si>
    <t xml:space="preserve">Bitte beachten Sie: Aufgrund datenschutzrechtlicher Vorgaben ist der DAAD nicht befugt, weitere personenbezogene Daten in Verbindung mit den Namen der Teilnehmer zu speichern. Bitte geben Sie uns diese Informationen daher separat und vom Namen unabhängig im zweiten Tabellenblatt. </t>
  </si>
  <si>
    <t>Vorname</t>
  </si>
  <si>
    <t>Name</t>
  </si>
  <si>
    <t>E-Mail</t>
  </si>
  <si>
    <t>Kommentar</t>
  </si>
  <si>
    <t>Geschlecht</t>
  </si>
  <si>
    <t>Herkunftsland</t>
  </si>
  <si>
    <t>Afghanistan</t>
  </si>
  <si>
    <t>Ägypten</t>
  </si>
  <si>
    <t>Albanien</t>
  </si>
  <si>
    <t>Algerien</t>
  </si>
  <si>
    <t>Andorra</t>
  </si>
  <si>
    <t>Angola</t>
  </si>
  <si>
    <t>Antigua/Barbuda</t>
  </si>
  <si>
    <t>Äquatorialguin.</t>
  </si>
  <si>
    <t>Argentinien</t>
  </si>
  <si>
    <t>Armenien</t>
  </si>
  <si>
    <t>Aserbaidschan</t>
  </si>
  <si>
    <t>Äthiopien</t>
  </si>
  <si>
    <t>Australien</t>
  </si>
  <si>
    <t>Bahamas</t>
  </si>
  <si>
    <t>Bahrain</t>
  </si>
  <si>
    <t>Bangladesch</t>
  </si>
  <si>
    <t>Barbados</t>
  </si>
  <si>
    <t>Belarus</t>
  </si>
  <si>
    <t>Belgien</t>
  </si>
  <si>
    <t>Belize</t>
  </si>
  <si>
    <t>Benin</t>
  </si>
  <si>
    <t>Bhutan</t>
  </si>
  <si>
    <t>Bolivien</t>
  </si>
  <si>
    <t>Bosnien-Herz.</t>
  </si>
  <si>
    <t>Botsuana</t>
  </si>
  <si>
    <t>Brasilien</t>
  </si>
  <si>
    <t>Brunei</t>
  </si>
  <si>
    <t>Bulgarien</t>
  </si>
  <si>
    <t>Burkina Faso</t>
  </si>
  <si>
    <t>Burundi</t>
  </si>
  <si>
    <t>Chile</t>
  </si>
  <si>
    <t>China, VR</t>
  </si>
  <si>
    <t>Cookinseln</t>
  </si>
  <si>
    <t>Costa Rica</t>
  </si>
  <si>
    <t>Côte d'Ivoire</t>
  </si>
  <si>
    <t>Dänemark</t>
  </si>
  <si>
    <t>Deutschland</t>
  </si>
  <si>
    <t>Dominica</t>
  </si>
  <si>
    <t>Dominik. Rep.</t>
  </si>
  <si>
    <t>Dschibuti</t>
  </si>
  <si>
    <t>Ecuador</t>
  </si>
  <si>
    <t>El Salvador</t>
  </si>
  <si>
    <t>Eritrea</t>
  </si>
  <si>
    <t>Estland</t>
  </si>
  <si>
    <t>Fidschi</t>
  </si>
  <si>
    <t>Finnland</t>
  </si>
  <si>
    <t>Frankreich</t>
  </si>
  <si>
    <t>Gabun</t>
  </si>
  <si>
    <t>Gambia</t>
  </si>
  <si>
    <t>Georgien</t>
  </si>
  <si>
    <t>Ghana</t>
  </si>
  <si>
    <t>Grenada</t>
  </si>
  <si>
    <t>Griechenland</t>
  </si>
  <si>
    <t>Guatemala</t>
  </si>
  <si>
    <t>Guinea</t>
  </si>
  <si>
    <t>Guinea-Bissau</t>
  </si>
  <si>
    <t>Guyana</t>
  </si>
  <si>
    <t>Haiti</t>
  </si>
  <si>
    <t>Honduras</t>
  </si>
  <si>
    <t>Indien</t>
  </si>
  <si>
    <t>Indonesien</t>
  </si>
  <si>
    <t>Irak</t>
  </si>
  <si>
    <t>Iran</t>
  </si>
  <si>
    <t>Irland</t>
  </si>
  <si>
    <t>Island</t>
  </si>
  <si>
    <t>Israel</t>
  </si>
  <si>
    <t>Italien</t>
  </si>
  <si>
    <t>Jamaika</t>
  </si>
  <si>
    <t>Japan</t>
  </si>
  <si>
    <t>Jemen</t>
  </si>
  <si>
    <t>Jordanien</t>
  </si>
  <si>
    <t>Kambodscha</t>
  </si>
  <si>
    <t>Kamerun</t>
  </si>
  <si>
    <t>Kanada</t>
  </si>
  <si>
    <t>Kap Verde</t>
  </si>
  <si>
    <t>Kasachstan</t>
  </si>
  <si>
    <t>Katar</t>
  </si>
  <si>
    <t>Kenia</t>
  </si>
  <si>
    <t>Kirgisistan</t>
  </si>
  <si>
    <t>Kiribati</t>
  </si>
  <si>
    <t>Kolumbien</t>
  </si>
  <si>
    <t>Komoren</t>
  </si>
  <si>
    <t>Kongo</t>
  </si>
  <si>
    <t>Kongo, Dem.Rep.</t>
  </si>
  <si>
    <t>Nordkorea</t>
  </si>
  <si>
    <t>Südkorea</t>
  </si>
  <si>
    <t>Kosovo</t>
  </si>
  <si>
    <t>Kroatien</t>
  </si>
  <si>
    <t>Kuba</t>
  </si>
  <si>
    <t>Kuwait</t>
  </si>
  <si>
    <t>Laos</t>
  </si>
  <si>
    <t>Lesotho</t>
  </si>
  <si>
    <t>Lettland</t>
  </si>
  <si>
    <t>Libanon</t>
  </si>
  <si>
    <t>Liberia</t>
  </si>
  <si>
    <t>Libyen</t>
  </si>
  <si>
    <t>Liechtenstein</t>
  </si>
  <si>
    <t>Litauen</t>
  </si>
  <si>
    <t>Luxemburg</t>
  </si>
  <si>
    <t>Madagaskar</t>
  </si>
  <si>
    <t>Malawi</t>
  </si>
  <si>
    <t>Malaysia</t>
  </si>
  <si>
    <t>Malediven</t>
  </si>
  <si>
    <t>Mali</t>
  </si>
  <si>
    <t>Malta</t>
  </si>
  <si>
    <t>Marokko</t>
  </si>
  <si>
    <t>Marshallinseln</t>
  </si>
  <si>
    <t>Mauretanien</t>
  </si>
  <si>
    <t>Mauritius</t>
  </si>
  <si>
    <t>Mexiko</t>
  </si>
  <si>
    <t>Mikronesien</t>
  </si>
  <si>
    <t>Moldau</t>
  </si>
  <si>
    <t>Monaco</t>
  </si>
  <si>
    <t>Mongolei</t>
  </si>
  <si>
    <t>Montenegro</t>
  </si>
  <si>
    <t>Mosambik</t>
  </si>
  <si>
    <t>Myanmar</t>
  </si>
  <si>
    <t>Namibia</t>
  </si>
  <si>
    <t>Nauru</t>
  </si>
  <si>
    <t>Nepal</t>
  </si>
  <si>
    <t>Neuseeland</t>
  </si>
  <si>
    <t>Nicaragua</t>
  </si>
  <si>
    <t>Niederlande</t>
  </si>
  <si>
    <t>Niger</t>
  </si>
  <si>
    <t>Nigeria</t>
  </si>
  <si>
    <t>Niue</t>
  </si>
  <si>
    <t>Nordmazedonien</t>
  </si>
  <si>
    <t>Norwegen</t>
  </si>
  <si>
    <t>Oman</t>
  </si>
  <si>
    <t>Österreich</t>
  </si>
  <si>
    <t>Pakistan</t>
  </si>
  <si>
    <t>Palau</t>
  </si>
  <si>
    <t>Panama</t>
  </si>
  <si>
    <t>Papua-Neuguinea</t>
  </si>
  <si>
    <t>Paraguay</t>
  </si>
  <si>
    <t>Peru</t>
  </si>
  <si>
    <t>Philippinen</t>
  </si>
  <si>
    <t>Polen</t>
  </si>
  <si>
    <t>Portugal</t>
  </si>
  <si>
    <t>Ruanda</t>
  </si>
  <si>
    <t>Rumänien</t>
  </si>
  <si>
    <t>Russland</t>
  </si>
  <si>
    <t>Salomonen</t>
  </si>
  <si>
    <t>Sambia</t>
  </si>
  <si>
    <t>Samoa</t>
  </si>
  <si>
    <t>San Marino</t>
  </si>
  <si>
    <t>São Tomé &amp; Prí.</t>
  </si>
  <si>
    <t>Saudi-Arabien</t>
  </si>
  <si>
    <t>Schweden</t>
  </si>
  <si>
    <t>Schweiz</t>
  </si>
  <si>
    <t>Senegal</t>
  </si>
  <si>
    <t>Serbien</t>
  </si>
  <si>
    <t>Seychellen</t>
  </si>
  <si>
    <t>Sierra Leona</t>
  </si>
  <si>
    <t>Simbabwe</t>
  </si>
  <si>
    <t>Singapur</t>
  </si>
  <si>
    <t>Slowakei</t>
  </si>
  <si>
    <t>Slowenien</t>
  </si>
  <si>
    <t>Somalia</t>
  </si>
  <si>
    <t>Spanien</t>
  </si>
  <si>
    <t>Sri Lanka</t>
  </si>
  <si>
    <t>St.Kitts.,Nevis</t>
  </si>
  <si>
    <t>St. Lucia</t>
  </si>
  <si>
    <t>St.Vin. &amp; Gre.</t>
  </si>
  <si>
    <t>Südafrika</t>
  </si>
  <si>
    <t>Sudan</t>
  </si>
  <si>
    <t>Südsudan</t>
  </si>
  <si>
    <t>Suriname</t>
  </si>
  <si>
    <t>Swasiland</t>
  </si>
  <si>
    <t>Syrien</t>
  </si>
  <si>
    <t>Tadschikistan</t>
  </si>
  <si>
    <t>Tansania</t>
  </si>
  <si>
    <t>Thailand</t>
  </si>
  <si>
    <t>Timor-Leste</t>
  </si>
  <si>
    <t>Togo</t>
  </si>
  <si>
    <t>Tonga</t>
  </si>
  <si>
    <t>Trinidad &amp; Tob.</t>
  </si>
  <si>
    <t>Tschad</t>
  </si>
  <si>
    <t>Tschech. Rep.</t>
  </si>
  <si>
    <t>Tunesien</t>
  </si>
  <si>
    <t>Türkei</t>
  </si>
  <si>
    <t>Turkmenistan</t>
  </si>
  <si>
    <t>Tuvalu</t>
  </si>
  <si>
    <t>Uganda</t>
  </si>
  <si>
    <t>Ukraine</t>
  </si>
  <si>
    <t>Ungarn</t>
  </si>
  <si>
    <t>Uruguay</t>
  </si>
  <si>
    <t>USA</t>
  </si>
  <si>
    <t>Usbekistan</t>
  </si>
  <si>
    <t>Vanuatu</t>
  </si>
  <si>
    <t>Vatikan</t>
  </si>
  <si>
    <t>Venezuela</t>
  </si>
  <si>
    <t>VAE</t>
  </si>
  <si>
    <t>Ver. Königreich</t>
  </si>
  <si>
    <t>Vietnam</t>
  </si>
  <si>
    <t>Zentralaf. Rep.</t>
  </si>
  <si>
    <t>Zypern</t>
  </si>
  <si>
    <t>Palästin. Geb.</t>
  </si>
  <si>
    <t>Hongkong (CN)</t>
  </si>
  <si>
    <t>Macau (CN)</t>
  </si>
  <si>
    <t>Taiwan</t>
  </si>
  <si>
    <t>länderübergreifend</t>
  </si>
  <si>
    <t>ungeklärt</t>
  </si>
  <si>
    <t>ohne Angabe</t>
  </si>
  <si>
    <t>staatenlos</t>
  </si>
  <si>
    <t>Fächergruppe</t>
  </si>
  <si>
    <t>Ingenieurwissenschaften</t>
  </si>
  <si>
    <t>Theologie</t>
  </si>
  <si>
    <t>Philosophie</t>
  </si>
  <si>
    <t>Geschichtswissenschaft</t>
  </si>
  <si>
    <t>Völkerkunde</t>
  </si>
  <si>
    <t>Studienbereich</t>
  </si>
  <si>
    <t>Sprach_und_Kulturwissenschaften</t>
  </si>
  <si>
    <t>Religionswissenschaft</t>
  </si>
  <si>
    <t>Archäologie</t>
  </si>
  <si>
    <t>Informations-, Kommunikations-, Medienwissenschaften, Publizistik</t>
  </si>
  <si>
    <t>Erziehungswissenschaften/Pädagogik</t>
  </si>
  <si>
    <t>Sprach- und Literaturwissenschaft</t>
  </si>
  <si>
    <t>Germanistik</t>
  </si>
  <si>
    <t>Sprachen Europas</t>
  </si>
  <si>
    <t>Sprachen Orient/Afrika</t>
  </si>
  <si>
    <t>Sprachen Amerikas</t>
  </si>
  <si>
    <t>Sprachen Asiens</t>
  </si>
  <si>
    <t>Sprachen Australien/Indonesien</t>
  </si>
  <si>
    <t>anderer Studienbereich</t>
  </si>
  <si>
    <t>Rechts_Wirtschafts_und_Sozialwissenschaften</t>
  </si>
  <si>
    <t>Rechtswissenschaft</t>
  </si>
  <si>
    <t>Verwaltungswissenschaft</t>
  </si>
  <si>
    <t>Volkswirtschaft</t>
  </si>
  <si>
    <t>Betriebswirtschaft</t>
  </si>
  <si>
    <t>Soziologie</t>
  </si>
  <si>
    <t>Sozialarbeit</t>
  </si>
  <si>
    <t>Politikwissenschaft</t>
  </si>
  <si>
    <t>Arbeitswissenschaft</t>
  </si>
  <si>
    <t>Psychologie</t>
  </si>
  <si>
    <t>Mathematik_und_Naturwissenschaften</t>
  </si>
  <si>
    <t>Mathematik</t>
  </si>
  <si>
    <t>Informatik</t>
  </si>
  <si>
    <t>Physik</t>
  </si>
  <si>
    <t>Chemie</t>
  </si>
  <si>
    <t>Pharmazie</t>
  </si>
  <si>
    <t>Biologie</t>
  </si>
  <si>
    <t>Geowissenschaft</t>
  </si>
  <si>
    <t>Humanmedizin</t>
  </si>
  <si>
    <t xml:space="preserve">Medizin </t>
  </si>
  <si>
    <t>Theoretische Medizin</t>
  </si>
  <si>
    <t>Praktische Medizin</t>
  </si>
  <si>
    <t>Fachmedizin</t>
  </si>
  <si>
    <t>Arbeitsmedizin</t>
  </si>
  <si>
    <t>Veterinärmedizin_Agrar_Forst_und_Ernährungswissenschaften_Ökologie</t>
  </si>
  <si>
    <t>Veterinärmedizin</t>
  </si>
  <si>
    <t>Agrarwissenschaft</t>
  </si>
  <si>
    <t>Forst- und Holzwissenschaft</t>
  </si>
  <si>
    <t>Ernährungs-, Haushalts- und Lebensmittelwissenschaft</t>
  </si>
  <si>
    <t>Ökologie, Umweltwissenschaften, Landespflege</t>
  </si>
  <si>
    <t>Ingenieurwissenschaften (allgemein)</t>
  </si>
  <si>
    <t>Bergbau</t>
  </si>
  <si>
    <t>Werkstoffwissenschaft und Hüttenwesen</t>
  </si>
  <si>
    <t>Maschinenbau</t>
  </si>
  <si>
    <t>Elektrotechnik</t>
  </si>
  <si>
    <t>Verkehrs- und Transportwesen</t>
  </si>
  <si>
    <t>Architektur</t>
  </si>
  <si>
    <t>Raumplanung</t>
  </si>
  <si>
    <t>Bauingenieurwesen</t>
  </si>
  <si>
    <t>Kunst_Musik_und_Sportwissenschaften</t>
  </si>
  <si>
    <t>Bildende Kunst</t>
  </si>
  <si>
    <t>Darstellende Kunst</t>
  </si>
  <si>
    <t>Musik</t>
  </si>
  <si>
    <t>Sportwissenschaft</t>
  </si>
  <si>
    <t xml:space="preserve">Hochschule: </t>
  </si>
  <si>
    <t>Projekt-ID:</t>
  </si>
  <si>
    <t>Berichtsjahr:</t>
  </si>
  <si>
    <t>Stipendiatenliste zum Zwischen-/Verwendungsnachweis</t>
  </si>
  <si>
    <t>NRWege ins Studium ab 2020</t>
  </si>
  <si>
    <t>Stipendium in EUR</t>
  </si>
  <si>
    <t>Art des Stipendiums</t>
  </si>
  <si>
    <t>lfd. Nr.</t>
  </si>
  <si>
    <t>Fahrtkostenstipendium</t>
  </si>
  <si>
    <t>Einstiegsstipendium</t>
  </si>
  <si>
    <t>Studienstipendium</t>
  </si>
  <si>
    <t>Abschlussstipendium</t>
  </si>
  <si>
    <t>m</t>
  </si>
  <si>
    <t>w</t>
  </si>
  <si>
    <t>d</t>
  </si>
  <si>
    <t>Alter bei Stipendienantritt</t>
  </si>
  <si>
    <t>Ankunftsnachweis/BÜMA o.ä.</t>
  </si>
  <si>
    <t>Aufenthaltsgestattung (laufendes Asylverfahren)</t>
  </si>
  <si>
    <t>Geduldet</t>
  </si>
  <si>
    <t>Anerkannter Flüchtling/subsidiärer Schutz</t>
  </si>
  <si>
    <t>Asylberechtigt</t>
  </si>
  <si>
    <t>Familiennachzug</t>
  </si>
  <si>
    <t>andere Aufenthaltserlaubnis</t>
  </si>
  <si>
    <t>Aufenthaltsstatus</t>
  </si>
  <si>
    <t>Status</t>
  </si>
  <si>
    <t>Bachelor</t>
  </si>
  <si>
    <t>Master</t>
  </si>
  <si>
    <t>Studienvorbereitung</t>
  </si>
  <si>
    <t>Stipendiatenliste zum Zwischen-/Verwendungsnachweis - Seite 2</t>
  </si>
  <si>
    <t>unbekannt</t>
  </si>
  <si>
    <t>Hochschule:</t>
  </si>
  <si>
    <t>Gesamt/Durchschnitt</t>
  </si>
  <si>
    <t>Förderbeginn</t>
  </si>
  <si>
    <t>Förderende</t>
  </si>
  <si>
    <t>Zeitraum</t>
  </si>
  <si>
    <t>Persönliche Daten</t>
  </si>
  <si>
    <t>Dauer in Monaten</t>
  </si>
  <si>
    <t>gesamt</t>
  </si>
  <si>
    <t>Aufenthaltsstatus bei Stipendienantritt</t>
  </si>
  <si>
    <t xml:space="preserve">Art des Stipendiums </t>
  </si>
  <si>
    <t>Bitte sortieren Sie die Daten nach dem Ausfüllen nach dem Heimatland von A-Z (Funktion "Sortieren und Filtern")</t>
  </si>
  <si>
    <t>in laufender Förderung</t>
  </si>
  <si>
    <t>obsolet</t>
  </si>
  <si>
    <t>Förderung</t>
  </si>
  <si>
    <t>Betreuungspauschale</t>
  </si>
  <si>
    <t>Staatsangehörigkeit</t>
  </si>
  <si>
    <t>Abschluss/Verbleib</t>
  </si>
  <si>
    <t>laufendes Studium ohne Förderung</t>
  </si>
  <si>
    <t>Abbruch des Studiums</t>
  </si>
  <si>
    <t>Studium abgeschlossen</t>
  </si>
  <si>
    <t>entfällt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</si>
</sst>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Arial"/>
      <family val="2"/>
    </font>
    <font>
      <sz val="9"/>
      <color theme="1"/>
      <name val="Arial"/>
      <family val="2"/>
    </font>
    <font>
      <sz val="9"/>
      <name val="Calibri"/>
      <family val="2"/>
      <scheme val="minor"/>
    </font>
    <font>
      <b/>
      <sz val="10"/>
      <color theme="1"/>
      <name val="Arial"/>
      <family val="2"/>
    </font>
    <font>
      <b/>
      <sz val="9"/>
      <color theme="1"/>
      <name val="Arial"/>
      <family val="2"/>
    </font>
    <font>
      <i/>
      <sz val="10"/>
      <color rgb="FFFF0000"/>
      <name val="Arial"/>
      <family val="2"/>
    </font>
    <font>
      <sz val="10"/>
      <color theme="1"/>
      <name val="Arial"/>
      <family val="2"/>
    </font>
    <font>
      <sz val="10"/>
      <name val="Arial"/>
      <family val="2"/>
    </font>
    <font>
      <b/>
      <sz val="10"/>
      <name val="Arial"/>
      <family val="2"/>
    </font>
    <font>
      <b/>
      <i/>
      <sz val="10"/>
      <color theme="1"/>
      <name val="Arial"/>
      <family val="2"/>
    </font>
    <font>
      <b/>
      <sz val="11"/>
      <color theme="1"/>
      <name val="Arial"/>
      <family val="2"/>
    </font>
    <font>
      <b/>
      <sz val="12"/>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0" fontId="0" fillId="0" borderId="11" xfId="0" applyBorder="1"/>
    <xf numFmtId="0" fontId="0" fillId="0" borderId="11" xfId="0" applyBorder="1" applyAlignment="1">
      <alignment wrapText="1"/>
    </xf>
    <xf numFmtId="0" fontId="0" fillId="3" borderId="11" xfId="0" applyFill="1" applyBorder="1"/>
    <xf numFmtId="0" fontId="0" fillId="0" borderId="12" xfId="0" applyBorder="1" applyAlignment="1">
      <alignment wrapText="1"/>
    </xf>
    <xf numFmtId="0" fontId="0" fillId="0" borderId="5" xfId="0" applyBorder="1" applyAlignment="1">
      <alignment wrapText="1"/>
    </xf>
    <xf numFmtId="0" fontId="0" fillId="0" borderId="11" xfId="0" applyFill="1" applyBorder="1"/>
    <xf numFmtId="0" fontId="1" fillId="0" borderId="0" xfId="0" applyFont="1" applyAlignment="1" applyProtection="1">
      <alignment wrapText="1"/>
    </xf>
    <xf numFmtId="0" fontId="2" fillId="0" borderId="0" xfId="0" applyFont="1" applyAlignment="1" applyProtection="1">
      <alignment wrapText="1"/>
    </xf>
    <xf numFmtId="0" fontId="0" fillId="0" borderId="0" xfId="0" applyProtection="1"/>
    <xf numFmtId="0" fontId="4" fillId="0" borderId="0" xfId="0" applyFont="1" applyAlignment="1" applyProtection="1">
      <alignment horizontal="left" wrapText="1"/>
    </xf>
    <xf numFmtId="0" fontId="3" fillId="0" borderId="0" xfId="0" applyFont="1" applyAlignment="1" applyProtection="1">
      <alignment horizontal="left" wrapText="1"/>
    </xf>
    <xf numFmtId="0" fontId="5" fillId="0" borderId="0" xfId="0" applyFont="1" applyBorder="1" applyAlignment="1" applyProtection="1">
      <alignment horizontal="center" wrapText="1"/>
    </xf>
    <xf numFmtId="0" fontId="3" fillId="0" borderId="0" xfId="0" applyFont="1" applyAlignment="1" applyProtection="1">
      <alignment horizontal="left" vertical="center"/>
    </xf>
    <xf numFmtId="0" fontId="6" fillId="0" borderId="0" xfId="0" applyFont="1" applyBorder="1" applyAlignment="1" applyProtection="1">
      <alignment horizontal="center" wrapText="1"/>
    </xf>
    <xf numFmtId="0" fontId="1" fillId="0" borderId="0" xfId="0" applyFont="1" applyAlignment="1" applyProtection="1">
      <alignment horizontal="center" wrapText="1"/>
    </xf>
    <xf numFmtId="0" fontId="3" fillId="0" borderId="0" xfId="0" applyFont="1" applyAlignment="1" applyProtection="1">
      <alignment horizontal="left" vertical="center" wrapText="1"/>
    </xf>
    <xf numFmtId="0" fontId="3" fillId="0" borderId="0" xfId="0" applyFont="1" applyBorder="1" applyAlignment="1" applyProtection="1">
      <alignment horizontal="center" wrapText="1"/>
    </xf>
    <xf numFmtId="0" fontId="4" fillId="0" borderId="0" xfId="0" applyFont="1" applyAlignment="1" applyProtection="1">
      <alignment horizontal="center" wrapText="1"/>
    </xf>
    <xf numFmtId="0" fontId="6" fillId="0" borderId="0" xfId="0" applyFont="1" applyAlignment="1" applyProtection="1">
      <alignment wrapText="1"/>
    </xf>
    <xf numFmtId="0" fontId="6"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6" fillId="5" borderId="11" xfId="0" applyFont="1" applyFill="1" applyBorder="1" applyProtection="1"/>
    <xf numFmtId="0" fontId="6" fillId="5" borderId="11" xfId="0" applyFont="1" applyFill="1" applyBorder="1" applyAlignment="1" applyProtection="1">
      <alignment horizontal="left" vertical="center"/>
    </xf>
    <xf numFmtId="3" fontId="6" fillId="5" borderId="11" xfId="0" applyNumberFormat="1" applyFont="1" applyFill="1" applyBorder="1" applyAlignment="1" applyProtection="1">
      <alignment horizontal="left" vertical="center"/>
    </xf>
    <xf numFmtId="0" fontId="6" fillId="5" borderId="4" xfId="0" applyFont="1" applyFill="1" applyBorder="1" applyProtection="1"/>
    <xf numFmtId="0" fontId="6" fillId="0" borderId="0" xfId="0" applyFont="1" applyProtection="1"/>
    <xf numFmtId="3" fontId="6" fillId="0" borderId="0" xfId="0" applyNumberFormat="1" applyFont="1" applyProtection="1"/>
    <xf numFmtId="164" fontId="3" fillId="4" borderId="11" xfId="0" applyNumberFormat="1" applyFont="1" applyFill="1" applyBorder="1" applyProtection="1"/>
    <xf numFmtId="3" fontId="3" fillId="4" borderId="11" xfId="0" applyNumberFormat="1" applyFont="1" applyFill="1" applyBorder="1" applyProtection="1"/>
    <xf numFmtId="0" fontId="6" fillId="0" borderId="11" xfId="0" applyFont="1" applyBorder="1" applyAlignment="1" applyProtection="1">
      <alignment horizontal="left" vertical="center"/>
      <protection locked="0"/>
    </xf>
    <xf numFmtId="14" fontId="6" fillId="0" borderId="11" xfId="0" applyNumberFormat="1" applyFont="1" applyBorder="1" applyAlignment="1" applyProtection="1">
      <alignment horizontal="left" vertical="center"/>
      <protection locked="0"/>
    </xf>
    <xf numFmtId="3" fontId="6" fillId="0" borderId="11" xfId="0" applyNumberFormat="1" applyFont="1" applyBorder="1" applyAlignment="1" applyProtection="1">
      <alignment horizontal="left" vertical="center"/>
      <protection locked="0"/>
    </xf>
    <xf numFmtId="0" fontId="6" fillId="0" borderId="11" xfId="0" applyFont="1" applyBorder="1" applyProtection="1">
      <protection locked="0"/>
    </xf>
    <xf numFmtId="0" fontId="3" fillId="0" borderId="0" xfId="0" applyFont="1" applyAlignment="1" applyProtection="1">
      <alignment wrapText="1"/>
    </xf>
    <xf numFmtId="0" fontId="0" fillId="0" borderId="0" xfId="0" applyBorder="1" applyProtection="1"/>
    <xf numFmtId="0" fontId="9" fillId="0" borderId="0" xfId="0" applyFont="1" applyBorder="1" applyAlignment="1" applyProtection="1">
      <alignment wrapText="1"/>
    </xf>
    <xf numFmtId="0" fontId="9" fillId="0" borderId="0" xfId="0" applyFont="1" applyAlignment="1" applyProtection="1">
      <alignment wrapText="1"/>
    </xf>
    <xf numFmtId="0" fontId="3" fillId="0" borderId="0" xfId="0" applyFont="1" applyAlignment="1" applyProtection="1">
      <alignment vertical="center" wrapText="1"/>
    </xf>
    <xf numFmtId="0" fontId="6" fillId="0" borderId="0" xfId="0" applyFont="1" applyBorder="1" applyAlignment="1" applyProtection="1">
      <alignment wrapText="1"/>
    </xf>
    <xf numFmtId="0" fontId="3" fillId="2" borderId="13" xfId="0" applyFont="1" applyFill="1" applyBorder="1" applyAlignment="1" applyProtection="1">
      <alignment horizontal="center" vertical="center" wrapText="1"/>
    </xf>
    <xf numFmtId="0" fontId="6" fillId="0" borderId="11" xfId="0" applyFont="1" applyBorder="1" applyAlignment="1" applyProtection="1">
      <alignment wrapText="1"/>
      <protection locked="0"/>
    </xf>
    <xf numFmtId="0" fontId="0" fillId="0" borderId="17" xfId="0" applyFill="1" applyBorder="1"/>
    <xf numFmtId="0" fontId="6" fillId="4" borderId="14" xfId="0" applyFont="1" applyFill="1" applyBorder="1" applyAlignment="1" applyProtection="1">
      <alignment horizontal="center" wrapText="1"/>
    </xf>
    <xf numFmtId="0" fontId="6" fillId="4" borderId="16" xfId="0" applyFont="1" applyFill="1" applyBorder="1" applyAlignment="1" applyProtection="1">
      <alignment horizontal="center" wrapText="1"/>
    </xf>
    <xf numFmtId="0" fontId="6" fillId="4" borderId="15" xfId="0" applyFont="1" applyFill="1" applyBorder="1" applyAlignment="1" applyProtection="1">
      <alignment horizontal="center" wrapText="1"/>
    </xf>
    <xf numFmtId="0" fontId="3" fillId="4" borderId="4" xfId="0" applyFont="1" applyFill="1" applyBorder="1" applyAlignment="1" applyProtection="1">
      <alignment horizontal="left"/>
    </xf>
    <xf numFmtId="0" fontId="3" fillId="4" borderId="5" xfId="0" applyFont="1" applyFill="1" applyBorder="1" applyAlignment="1" applyProtection="1">
      <alignment horizontal="left"/>
    </xf>
    <xf numFmtId="0" fontId="5" fillId="0" borderId="1" xfId="0" applyFont="1" applyBorder="1" applyAlignment="1" applyProtection="1">
      <alignment horizontal="center" wrapText="1"/>
    </xf>
    <xf numFmtId="0" fontId="5" fillId="0" borderId="2" xfId="0" applyFont="1" applyBorder="1" applyAlignment="1" applyProtection="1">
      <alignment horizontal="center" wrapText="1"/>
    </xf>
    <xf numFmtId="0" fontId="5" fillId="0" borderId="3"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7" xfId="0" applyFont="1" applyBorder="1" applyAlignment="1" applyProtection="1">
      <alignment horizontal="center" wrapText="1"/>
    </xf>
    <xf numFmtId="0" fontId="5" fillId="0" borderId="0" xfId="0" applyFont="1" applyAlignment="1" applyProtection="1">
      <alignment horizontal="center" wrapText="1"/>
    </xf>
    <xf numFmtId="0" fontId="5" fillId="0" borderId="8" xfId="0" applyFont="1" applyBorder="1" applyAlignment="1" applyProtection="1">
      <alignment horizontal="center" wrapText="1"/>
    </xf>
    <xf numFmtId="0" fontId="5" fillId="0" borderId="9" xfId="0" applyFont="1" applyBorder="1" applyAlignment="1" applyProtection="1">
      <alignment horizontal="center" wrapText="1"/>
    </xf>
    <xf numFmtId="0" fontId="5" fillId="0" borderId="10" xfId="0" applyFont="1" applyBorder="1" applyAlignment="1" applyProtection="1">
      <alignment horizontal="center" wrapText="1"/>
    </xf>
    <xf numFmtId="0" fontId="11" fillId="0" borderId="0" xfId="0" applyFont="1" applyAlignment="1" applyProtection="1">
      <alignment horizontal="left" wrapText="1"/>
    </xf>
    <xf numFmtId="0" fontId="3" fillId="0" borderId="0" xfId="0" applyFont="1" applyAlignment="1" applyProtection="1">
      <alignment horizontal="left" wrapText="1"/>
    </xf>
    <xf numFmtId="0" fontId="10" fillId="0" borderId="11" xfId="0" applyFont="1" applyBorder="1" applyAlignment="1" applyProtection="1">
      <alignment horizontal="left" vertical="center"/>
      <protection locked="0"/>
    </xf>
    <xf numFmtId="0" fontId="7" fillId="4" borderId="14" xfId="0" applyFont="1" applyFill="1" applyBorder="1" applyAlignment="1" applyProtection="1">
      <alignment horizontal="center" wrapText="1"/>
    </xf>
    <xf numFmtId="0" fontId="7" fillId="4" borderId="15" xfId="0" applyFont="1" applyFill="1" applyBorder="1" applyAlignment="1" applyProtection="1">
      <alignment horizontal="center" wrapText="1"/>
    </xf>
    <xf numFmtId="0" fontId="9" fillId="0" borderId="1" xfId="0" applyFont="1" applyBorder="1" applyAlignment="1" applyProtection="1">
      <alignment horizontal="center" wrapText="1"/>
    </xf>
    <xf numFmtId="0" fontId="9" fillId="0" borderId="3" xfId="0" applyFont="1" applyBorder="1" applyAlignment="1" applyProtection="1">
      <alignment horizontal="center" wrapText="1"/>
    </xf>
    <xf numFmtId="0" fontId="9" fillId="0" borderId="8" xfId="0" applyFont="1" applyBorder="1" applyAlignment="1" applyProtection="1">
      <alignment horizontal="center" wrapText="1"/>
    </xf>
    <xf numFmtId="0" fontId="9" fillId="0" borderId="10" xfId="0" applyFont="1" applyBorder="1" applyAlignment="1" applyProtection="1">
      <alignment horizontal="center" wrapText="1"/>
    </xf>
    <xf numFmtId="0" fontId="3" fillId="0" borderId="11" xfId="0" applyFont="1" applyBorder="1" applyAlignment="1" applyProtection="1">
      <alignment horizontal="left" vertical="center" wrapText="1"/>
    </xf>
  </cellXfs>
  <cellStyles count="1">
    <cellStyle name="Standard"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497783</xdr:colOff>
      <xdr:row>0</xdr:row>
      <xdr:rowOff>91108</xdr:rowOff>
    </xdr:from>
    <xdr:to>
      <xdr:col>21</xdr:col>
      <xdr:colOff>186098</xdr:colOff>
      <xdr:row>2</xdr:row>
      <xdr:rowOff>16565</xdr:rowOff>
    </xdr:to>
    <xdr:pic>
      <xdr:nvPicPr>
        <xdr:cNvPr id="2" name="Grafik 1">
          <a:extLst>
            <a:ext uri="{FF2B5EF4-FFF2-40B4-BE49-F238E27FC236}">
              <a16:creationId xmlns:a16="http://schemas.microsoft.com/office/drawing/2014/main" id="{68CB73F1-701B-409E-A1E8-9E61C2E617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80283" y="91108"/>
          <a:ext cx="3931422" cy="3064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1485900</xdr:colOff>
      <xdr:row>0</xdr:row>
      <xdr:rowOff>104775</xdr:rowOff>
    </xdr:from>
    <xdr:to>
      <xdr:col>10</xdr:col>
      <xdr:colOff>2459769</xdr:colOff>
      <xdr:row>2</xdr:row>
      <xdr:rowOff>78271</xdr:rowOff>
    </xdr:to>
    <xdr:pic>
      <xdr:nvPicPr>
        <xdr:cNvPr id="2" name="Grafik 1">
          <a:extLst>
            <a:ext uri="{FF2B5EF4-FFF2-40B4-BE49-F238E27FC236}">
              <a16:creationId xmlns:a16="http://schemas.microsoft.com/office/drawing/2014/main" id="{2B5B456B-A211-458A-BF52-D1AD4632CF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4200" y="104775"/>
          <a:ext cx="4402869" cy="3544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CAC6713-139E-4E42-81F0-2A63DC6DFA96}" name="Rechts_Wirtschafts_und_Sozialwissenschaften" displayName="Rechts_Wirtschafts_und_Sozialwissenschaften" ref="B1:B11" totalsRowShown="0">
  <autoFilter ref="B1:B11" xr:uid="{BFD89F30-E4EC-45C6-8BDB-6C69CD1AB82C}"/>
  <tableColumns count="1">
    <tableColumn id="1" xr3:uid="{88B87DE4-DC3E-4D5F-AB4C-1B3245BE299B}" name="Rechts_Wirtschafts_und_Sozialwissenschafte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5D6AC3F-797A-4B07-B607-C19E681B5EB8}" name="Sprach_und_Kulturwissenschaften" displayName="Sprach_und_Kulturwissenschaften" ref="A1:A17" totalsRowShown="0">
  <autoFilter ref="A1:A17" xr:uid="{73A2DD19-0F14-4312-9915-787D0422987F}"/>
  <tableColumns count="1">
    <tableColumn id="1" xr3:uid="{A08EDEEC-FB21-485E-8D0C-D3D494D7EABA}" name="Sprach_und_Kulturwissenschafte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B9D5B20-5F16-489E-87EB-9AB34073BC4D}" name="Mathematik_und_Naturwissenschaften" displayName="Mathematik_und_Naturwissenschaften" ref="C1:C9" totalsRowShown="0">
  <autoFilter ref="C1:C9" xr:uid="{3C3679B4-C820-4AC9-B8AC-90EF8D4BF2D1}"/>
  <tableColumns count="1">
    <tableColumn id="1" xr3:uid="{01A18039-45AD-4BB2-883A-836FAD570245}" name="Mathematik_und_Naturwissenschafte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F97C656-62AE-46B2-B371-72134F12B0DE}" name="Humanmedizin" displayName="Humanmedizin" ref="D1:D7" totalsRowShown="0">
  <autoFilter ref="D1:D7" xr:uid="{C6C3965F-716E-46F6-B30A-1822038C57FD}"/>
  <tableColumns count="1">
    <tableColumn id="1" xr3:uid="{6A8D4EB0-2C31-4129-B56D-CFF9E3F1E3CD}" name="Humanmedizi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C4E7836-D3EC-4B72-8C31-86E52DC01FCB}" name="Veterinärmedizin_Agrar_Forst_und_Ernährungswissenschaften_Ökologie" displayName="Veterinärmedizin_Agrar_Forst_und_Ernährungswissenschaften_Ökologie" ref="E1:E7" totalsRowShown="0">
  <autoFilter ref="E1:E7" xr:uid="{D535969B-5413-465D-B621-BA393DF5F400}"/>
  <tableColumns count="1">
    <tableColumn id="1" xr3:uid="{23FC9120-C686-4F2B-B993-F275C85B493A}" name="Veterinärmedizin_Agrar_Forst_und_Ernährungswissenschaften_Ökologi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B5AE144-9581-4105-8BDF-D229A9F59E5C}" name="Ingenieurwissenschaften" displayName="Ingenieurwissenschaften" ref="F1:F11" totalsRowShown="0">
  <autoFilter ref="F1:F11" xr:uid="{A4DFC30C-CB7B-4463-9D0C-B8B90219AF8C}"/>
  <tableColumns count="1">
    <tableColumn id="1" xr3:uid="{055B449A-A005-42EF-AD98-FC2CC41443CA}" name="Ingenieurwissenschafte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C2AC2FD-8DDB-4870-AC73-07616ACC3A93}" name="Kunst_Musik_und_Sportwissenschaften" displayName="Kunst_Musik_und_Sportwissenschaften" ref="G1:G6" totalsRowShown="0">
  <autoFilter ref="G1:G6" xr:uid="{2651BE90-BFB6-45B8-AF1F-525E2DD49A0B}"/>
  <tableColumns count="1">
    <tableColumn id="1" xr3:uid="{70344693-ABE6-4DD4-9D12-A4339EDCC5C3}" name="Kunst_Musik_und_Sportwissenschafte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00234-84B7-45F0-9C91-56409B316A69}">
  <sheetPr>
    <pageSetUpPr fitToPage="1"/>
  </sheetPr>
  <dimension ref="A1:V163"/>
  <sheetViews>
    <sheetView tabSelected="1" zoomScaleNormal="100" workbookViewId="0">
      <pane ySplit="11" topLeftCell="A12" activePane="bottomLeft" state="frozen"/>
      <selection pane="bottomLeft" activeCell="I23" sqref="I23"/>
    </sheetView>
  </sheetViews>
  <sheetFormatPr baseColWidth="10" defaultColWidth="11" defaultRowHeight="14" x14ac:dyDescent="0.3"/>
  <cols>
    <col min="1" max="1" width="4.83203125" style="9" customWidth="1"/>
    <col min="2" max="2" width="4.5" style="9" customWidth="1"/>
    <col min="3" max="3" width="17.08203125" style="9" customWidth="1"/>
    <col min="4" max="4" width="18.75" style="9" customWidth="1"/>
    <col min="5" max="5" width="19.83203125" style="9" customWidth="1"/>
    <col min="6" max="6" width="30" style="9" customWidth="1"/>
    <col min="7" max="7" width="12" style="9" customWidth="1"/>
    <col min="8" max="8" width="10.83203125" style="9" customWidth="1"/>
    <col min="9" max="12" width="10" style="9" customWidth="1"/>
    <col min="13" max="13" width="10.08203125" style="9" customWidth="1"/>
    <col min="14" max="17" width="9.75" style="9" customWidth="1"/>
    <col min="18" max="20" width="6.33203125" style="9" customWidth="1"/>
    <col min="21" max="21" width="7.08203125" style="9" customWidth="1"/>
    <col min="22" max="22" width="28.75" style="9" customWidth="1"/>
    <col min="23" max="16384" width="11" style="9"/>
  </cols>
  <sheetData>
    <row r="1" spans="1:22" x14ac:dyDescent="0.3">
      <c r="A1" s="7"/>
      <c r="B1" s="7"/>
      <c r="C1" s="7"/>
      <c r="D1" s="7"/>
      <c r="E1" s="7"/>
      <c r="F1" s="8"/>
      <c r="G1" s="8"/>
      <c r="H1" s="8"/>
      <c r="I1" s="7"/>
      <c r="J1" s="7"/>
      <c r="K1" s="7"/>
      <c r="L1" s="8"/>
      <c r="M1" s="7"/>
      <c r="N1" s="7"/>
      <c r="O1" s="7"/>
      <c r="P1" s="7"/>
      <c r="Q1" s="7"/>
      <c r="R1" s="7"/>
      <c r="S1" s="7"/>
      <c r="T1" s="7"/>
      <c r="U1" s="7"/>
      <c r="V1" s="7"/>
    </row>
    <row r="2" spans="1:22" ht="15.5" x14ac:dyDescent="0.35">
      <c r="A2" s="7"/>
      <c r="B2" s="63" t="s">
        <v>280</v>
      </c>
      <c r="C2" s="63"/>
      <c r="D2" s="63"/>
      <c r="E2" s="7"/>
      <c r="F2" s="8"/>
      <c r="G2" s="8"/>
      <c r="H2" s="8"/>
      <c r="I2" s="7"/>
      <c r="J2" s="7"/>
      <c r="K2" s="7"/>
      <c r="L2" s="8"/>
      <c r="M2" s="7"/>
      <c r="N2" s="7"/>
      <c r="O2" s="7"/>
      <c r="P2" s="7"/>
      <c r="Q2" s="7"/>
      <c r="R2" s="7"/>
      <c r="S2" s="7"/>
      <c r="T2" s="7"/>
      <c r="U2" s="7"/>
      <c r="V2" s="7"/>
    </row>
    <row r="3" spans="1:22" ht="15" customHeight="1" thickBot="1" x14ac:dyDescent="0.35">
      <c r="A3" s="7"/>
      <c r="I3" s="7"/>
      <c r="J3" s="7"/>
      <c r="K3" s="7"/>
      <c r="L3" s="10"/>
      <c r="M3" s="7"/>
      <c r="N3" s="7"/>
      <c r="O3" s="7"/>
      <c r="P3" s="7"/>
      <c r="Q3" s="7"/>
      <c r="R3" s="7"/>
      <c r="S3" s="7"/>
      <c r="T3" s="7"/>
      <c r="U3" s="7"/>
      <c r="V3" s="7"/>
    </row>
    <row r="4" spans="1:22" ht="14.25" customHeight="1" x14ac:dyDescent="0.3">
      <c r="A4" s="7"/>
      <c r="B4" s="64" t="s">
        <v>279</v>
      </c>
      <c r="C4" s="64"/>
      <c r="D4" s="64"/>
      <c r="E4" s="64"/>
      <c r="F4" s="64"/>
      <c r="G4" s="11"/>
      <c r="H4" s="11"/>
      <c r="I4" s="7"/>
      <c r="J4" s="7"/>
      <c r="K4" s="7"/>
      <c r="L4" s="10"/>
      <c r="M4" s="53" t="s">
        <v>0</v>
      </c>
      <c r="N4" s="54"/>
      <c r="O4" s="54"/>
      <c r="P4" s="54"/>
      <c r="Q4" s="55"/>
      <c r="R4" s="12"/>
      <c r="S4" s="12"/>
      <c r="T4" s="12"/>
      <c r="U4" s="12"/>
      <c r="V4" s="7"/>
    </row>
    <row r="5" spans="1:22" ht="14.25" customHeight="1" x14ac:dyDescent="0.3">
      <c r="A5" s="7"/>
      <c r="B5" s="11"/>
      <c r="C5" s="11"/>
      <c r="D5" s="11"/>
      <c r="E5" s="11"/>
      <c r="F5" s="11"/>
      <c r="G5" s="11"/>
      <c r="H5" s="11"/>
      <c r="I5" s="7"/>
      <c r="J5" s="7"/>
      <c r="K5" s="7"/>
      <c r="L5" s="10"/>
      <c r="M5" s="56"/>
      <c r="N5" s="57"/>
      <c r="O5" s="57"/>
      <c r="P5" s="57"/>
      <c r="Q5" s="58"/>
      <c r="R5" s="12"/>
      <c r="S5" s="12"/>
      <c r="T5" s="12"/>
      <c r="U5" s="12"/>
      <c r="V5" s="7"/>
    </row>
    <row r="6" spans="1:22" ht="24.75" customHeight="1" x14ac:dyDescent="0.3">
      <c r="A6" s="7"/>
      <c r="C6" s="13" t="s">
        <v>276</v>
      </c>
      <c r="D6" s="65"/>
      <c r="E6" s="65"/>
      <c r="F6" s="14"/>
      <c r="G6" s="14"/>
      <c r="H6" s="14"/>
      <c r="I6" s="7"/>
      <c r="J6" s="7"/>
      <c r="K6" s="7"/>
      <c r="L6" s="15"/>
      <c r="M6" s="56"/>
      <c r="N6" s="59"/>
      <c r="O6" s="59"/>
      <c r="P6" s="59"/>
      <c r="Q6" s="58"/>
      <c r="R6" s="12"/>
      <c r="S6" s="12"/>
      <c r="T6" s="12"/>
      <c r="U6" s="12"/>
      <c r="V6" s="7"/>
    </row>
    <row r="7" spans="1:22" ht="24.75" customHeight="1" x14ac:dyDescent="0.3">
      <c r="A7" s="7"/>
      <c r="C7" s="13" t="s">
        <v>277</v>
      </c>
      <c r="D7" s="65"/>
      <c r="E7" s="65"/>
      <c r="F7" s="14"/>
      <c r="G7" s="14"/>
      <c r="H7" s="14"/>
      <c r="I7" s="7"/>
      <c r="J7" s="7"/>
      <c r="K7" s="7"/>
      <c r="L7" s="15"/>
      <c r="M7" s="56"/>
      <c r="N7" s="59"/>
      <c r="O7" s="59"/>
      <c r="P7" s="59"/>
      <c r="Q7" s="58"/>
      <c r="R7" s="12"/>
      <c r="S7" s="12"/>
      <c r="T7" s="12"/>
      <c r="U7" s="12"/>
      <c r="V7" s="7"/>
    </row>
    <row r="8" spans="1:22" ht="24.75" customHeight="1" thickBot="1" x14ac:dyDescent="0.35">
      <c r="A8" s="7"/>
      <c r="C8" s="16" t="s">
        <v>278</v>
      </c>
      <c r="D8" s="65"/>
      <c r="E8" s="65"/>
      <c r="F8" s="17"/>
      <c r="G8" s="17"/>
      <c r="H8" s="17"/>
      <c r="I8" s="7"/>
      <c r="J8" s="7"/>
      <c r="K8" s="7"/>
      <c r="L8" s="18"/>
      <c r="M8" s="60"/>
      <c r="N8" s="61"/>
      <c r="O8" s="61"/>
      <c r="P8" s="61"/>
      <c r="Q8" s="62"/>
      <c r="R8" s="12"/>
      <c r="S8" s="12"/>
      <c r="T8" s="12"/>
      <c r="U8" s="12"/>
      <c r="V8" s="7"/>
    </row>
    <row r="9" spans="1:22" ht="14.5" thickBot="1" x14ac:dyDescent="0.35">
      <c r="A9" s="7"/>
      <c r="B9" s="7"/>
      <c r="C9" s="7"/>
      <c r="D9" s="7"/>
      <c r="E9" s="7"/>
      <c r="F9" s="8"/>
      <c r="G9" s="8"/>
      <c r="H9" s="8"/>
      <c r="I9" s="7"/>
      <c r="J9" s="7"/>
      <c r="K9" s="7"/>
      <c r="L9" s="8"/>
      <c r="M9" s="7"/>
      <c r="N9" s="7"/>
      <c r="O9" s="7"/>
      <c r="P9" s="7"/>
      <c r="Q9" s="7"/>
      <c r="R9" s="7"/>
      <c r="S9" s="7"/>
      <c r="T9" s="7"/>
      <c r="U9" s="7"/>
      <c r="V9" s="7"/>
    </row>
    <row r="10" spans="1:22" ht="28.5" customHeight="1" thickBot="1" x14ac:dyDescent="0.35">
      <c r="A10" s="7"/>
      <c r="B10" s="19"/>
      <c r="C10" s="19"/>
      <c r="D10" s="48" t="s">
        <v>311</v>
      </c>
      <c r="E10" s="49"/>
      <c r="F10" s="50"/>
      <c r="G10" s="66" t="s">
        <v>310</v>
      </c>
      <c r="H10" s="67"/>
      <c r="I10" s="48" t="s">
        <v>312</v>
      </c>
      <c r="J10" s="49"/>
      <c r="K10" s="49"/>
      <c r="L10" s="50"/>
      <c r="M10" s="48" t="s">
        <v>319</v>
      </c>
      <c r="N10" s="49"/>
      <c r="O10" s="49"/>
      <c r="P10" s="49"/>
      <c r="Q10" s="49"/>
      <c r="R10" s="48" t="s">
        <v>320</v>
      </c>
      <c r="S10" s="49"/>
      <c r="T10" s="49"/>
      <c r="U10" s="50"/>
      <c r="V10" s="19"/>
    </row>
    <row r="11" spans="1:22" ht="26" x14ac:dyDescent="0.3">
      <c r="A11" s="19"/>
      <c r="B11" s="20" t="s">
        <v>283</v>
      </c>
      <c r="C11" s="21" t="s">
        <v>282</v>
      </c>
      <c r="D11" s="22" t="s">
        <v>1</v>
      </c>
      <c r="E11" s="22" t="s">
        <v>2</v>
      </c>
      <c r="F11" s="23" t="s">
        <v>3</v>
      </c>
      <c r="G11" s="23" t="s">
        <v>308</v>
      </c>
      <c r="H11" s="23" t="s">
        <v>309</v>
      </c>
      <c r="I11" s="22">
        <v>2020</v>
      </c>
      <c r="J11" s="22">
        <v>2021</v>
      </c>
      <c r="K11" s="22">
        <v>2022</v>
      </c>
      <c r="L11" s="24" t="s">
        <v>313</v>
      </c>
      <c r="M11" s="22" t="s">
        <v>281</v>
      </c>
      <c r="N11" s="25">
        <v>2020</v>
      </c>
      <c r="O11" s="25">
        <v>2021</v>
      </c>
      <c r="P11" s="25">
        <v>2022</v>
      </c>
      <c r="Q11" s="25" t="s">
        <v>313</v>
      </c>
      <c r="R11" s="25">
        <v>2020</v>
      </c>
      <c r="S11" s="25">
        <v>2021</v>
      </c>
      <c r="T11" s="25">
        <v>2022</v>
      </c>
      <c r="U11" s="25" t="s">
        <v>313</v>
      </c>
      <c r="V11" s="26" t="s">
        <v>4</v>
      </c>
    </row>
    <row r="12" spans="1:22" x14ac:dyDescent="0.3">
      <c r="B12" s="27">
        <v>1</v>
      </c>
      <c r="C12" s="35"/>
      <c r="D12" s="35"/>
      <c r="E12" s="35"/>
      <c r="F12" s="35"/>
      <c r="G12" s="36"/>
      <c r="H12" s="36"/>
      <c r="I12" s="35"/>
      <c r="J12" s="35"/>
      <c r="K12" s="35"/>
      <c r="L12" s="28">
        <f>SUM(I12:K12)</f>
        <v>0</v>
      </c>
      <c r="M12" s="37"/>
      <c r="N12" s="29">
        <f>$M12*I12</f>
        <v>0</v>
      </c>
      <c r="O12" s="29">
        <f t="shared" ref="O12:P27" si="0">$M12*J12</f>
        <v>0</v>
      </c>
      <c r="P12" s="29">
        <f t="shared" si="0"/>
        <v>0</v>
      </c>
      <c r="Q12" s="29">
        <f>SUM(N12:P12)</f>
        <v>0</v>
      </c>
      <c r="R12" s="29">
        <f>IF(OR(C12=Daten!$B$3,C12=Daten!$B$4,C12=Daten!$B$5),SUM(Stipendiatenliste!I12*70),0)</f>
        <v>0</v>
      </c>
      <c r="S12" s="29">
        <f>IF(OR(C12=Daten!$B$3,C12=Daten!$B$4,C12=Daten!$B$5),SUM(Stipendiatenliste!J12*70),0)</f>
        <v>0</v>
      </c>
      <c r="T12" s="29">
        <f>IF(OR(C12=Daten!$B$3,C12=Daten!$B$4,C12=Daten!$B$5),SUM(Stipendiatenliste!K12*70),0)</f>
        <v>0</v>
      </c>
      <c r="U12" s="29">
        <f>SUM(R12:T12)</f>
        <v>0</v>
      </c>
      <c r="V12" s="38"/>
    </row>
    <row r="13" spans="1:22" x14ac:dyDescent="0.3">
      <c r="B13" s="27">
        <v>2</v>
      </c>
      <c r="C13" s="35"/>
      <c r="D13" s="35"/>
      <c r="E13" s="35"/>
      <c r="F13" s="35"/>
      <c r="G13" s="36"/>
      <c r="H13" s="36"/>
      <c r="I13" s="35"/>
      <c r="J13" s="35"/>
      <c r="K13" s="35"/>
      <c r="L13" s="28">
        <f t="shared" ref="L13:L76" si="1">SUM(I13:K13)</f>
        <v>0</v>
      </c>
      <c r="M13" s="37"/>
      <c r="N13" s="29">
        <f t="shared" ref="N13:N76" si="2">$M13*I13</f>
        <v>0</v>
      </c>
      <c r="O13" s="29">
        <f t="shared" si="0"/>
        <v>0</v>
      </c>
      <c r="P13" s="29">
        <f t="shared" si="0"/>
        <v>0</v>
      </c>
      <c r="Q13" s="29">
        <f t="shared" ref="Q13:Q76" si="3">SUM(N13:P13)</f>
        <v>0</v>
      </c>
      <c r="R13" s="29">
        <f>IF(OR(C13=Daten!$B$3,C13=Daten!$B$4,C13=Daten!$B$5),SUM(Stipendiatenliste!I13*70),0)</f>
        <v>0</v>
      </c>
      <c r="S13" s="29">
        <f>IF(OR(C13=Daten!$B$3,C13=Daten!$B$4,C13=Daten!$B$5),SUM(Stipendiatenliste!J13*70),0)</f>
        <v>0</v>
      </c>
      <c r="T13" s="29">
        <f>IF(OR(C13=Daten!$B$3,C13=Daten!$B$4,C13=Daten!$B$5),SUM(Stipendiatenliste!K13*70),0)</f>
        <v>0</v>
      </c>
      <c r="U13" s="29">
        <f t="shared" ref="U13:U76" si="4">SUM(R13:T13)</f>
        <v>0</v>
      </c>
      <c r="V13" s="38"/>
    </row>
    <row r="14" spans="1:22" x14ac:dyDescent="0.3">
      <c r="B14" s="27">
        <v>3</v>
      </c>
      <c r="C14" s="35"/>
      <c r="D14" s="35"/>
      <c r="E14" s="35"/>
      <c r="F14" s="35"/>
      <c r="G14" s="35"/>
      <c r="H14" s="35"/>
      <c r="I14" s="35"/>
      <c r="J14" s="35"/>
      <c r="K14" s="35"/>
      <c r="L14" s="28">
        <f t="shared" si="1"/>
        <v>0</v>
      </c>
      <c r="M14" s="37"/>
      <c r="N14" s="29">
        <f t="shared" si="2"/>
        <v>0</v>
      </c>
      <c r="O14" s="29">
        <f t="shared" si="0"/>
        <v>0</v>
      </c>
      <c r="P14" s="29">
        <f t="shared" si="0"/>
        <v>0</v>
      </c>
      <c r="Q14" s="29">
        <f t="shared" si="3"/>
        <v>0</v>
      </c>
      <c r="R14" s="29">
        <f>IF(OR(C14=Daten!$B$3,C14=Daten!$B$4,C14=Daten!$B$5),SUM(Stipendiatenliste!I14*70),0)</f>
        <v>0</v>
      </c>
      <c r="S14" s="29">
        <f>IF(OR(C14=Daten!$B$3,C14=Daten!$B$4,C14=Daten!$B$5),SUM(Stipendiatenliste!J14*70),0)</f>
        <v>0</v>
      </c>
      <c r="T14" s="29">
        <f>IF(OR(C14=Daten!$B$3,C14=Daten!$B$4,C14=Daten!$B$5),SUM(Stipendiatenliste!K14*70),0)</f>
        <v>0</v>
      </c>
      <c r="U14" s="29">
        <f t="shared" si="4"/>
        <v>0</v>
      </c>
      <c r="V14" s="38"/>
    </row>
    <row r="15" spans="1:22" x14ac:dyDescent="0.3">
      <c r="B15" s="27">
        <v>4</v>
      </c>
      <c r="C15" s="35"/>
      <c r="D15" s="35"/>
      <c r="E15" s="35"/>
      <c r="F15" s="35"/>
      <c r="G15" s="35"/>
      <c r="H15" s="35"/>
      <c r="I15" s="35"/>
      <c r="J15" s="35"/>
      <c r="K15" s="35"/>
      <c r="L15" s="28">
        <f t="shared" si="1"/>
        <v>0</v>
      </c>
      <c r="M15" s="37"/>
      <c r="N15" s="29">
        <f t="shared" si="2"/>
        <v>0</v>
      </c>
      <c r="O15" s="29">
        <f t="shared" si="0"/>
        <v>0</v>
      </c>
      <c r="P15" s="29">
        <f t="shared" si="0"/>
        <v>0</v>
      </c>
      <c r="Q15" s="29">
        <f t="shared" si="3"/>
        <v>0</v>
      </c>
      <c r="R15" s="29">
        <f>IF(OR(C15=Daten!$B$3,C15=Daten!$B$4,C15=Daten!$B$5),SUM(Stipendiatenliste!I15*70),0)</f>
        <v>0</v>
      </c>
      <c r="S15" s="29">
        <f>IF(OR(C15=Daten!$B$3,C15=Daten!$B$4,C15=Daten!$B$5),SUM(Stipendiatenliste!J15*70),0)</f>
        <v>0</v>
      </c>
      <c r="T15" s="29">
        <f>IF(OR(C15=Daten!$B$3,C15=Daten!$B$4,C15=Daten!$B$5),SUM(Stipendiatenliste!K15*70),0)</f>
        <v>0</v>
      </c>
      <c r="U15" s="29">
        <f t="shared" si="4"/>
        <v>0</v>
      </c>
      <c r="V15" s="38"/>
    </row>
    <row r="16" spans="1:22" x14ac:dyDescent="0.3">
      <c r="B16" s="27">
        <v>5</v>
      </c>
      <c r="C16" s="35"/>
      <c r="D16" s="35"/>
      <c r="E16" s="35"/>
      <c r="F16" s="35"/>
      <c r="G16" s="35"/>
      <c r="H16" s="35"/>
      <c r="I16" s="35"/>
      <c r="J16" s="35"/>
      <c r="K16" s="35"/>
      <c r="L16" s="28">
        <f t="shared" si="1"/>
        <v>0</v>
      </c>
      <c r="M16" s="37"/>
      <c r="N16" s="29">
        <f t="shared" si="2"/>
        <v>0</v>
      </c>
      <c r="O16" s="29">
        <f t="shared" si="0"/>
        <v>0</v>
      </c>
      <c r="P16" s="29">
        <f t="shared" si="0"/>
        <v>0</v>
      </c>
      <c r="Q16" s="29">
        <f t="shared" si="3"/>
        <v>0</v>
      </c>
      <c r="R16" s="29">
        <f>IF(OR(C16=Daten!$B$3,C16=Daten!$B$4,C16=Daten!$B$5),SUM(Stipendiatenliste!I16*70),0)</f>
        <v>0</v>
      </c>
      <c r="S16" s="29">
        <f>IF(OR(C16=Daten!$B$3,C16=Daten!$B$4,C16=Daten!$B$5),SUM(Stipendiatenliste!J16*70),0)</f>
        <v>0</v>
      </c>
      <c r="T16" s="29">
        <f>IF(OR(C16=Daten!$B$3,C16=Daten!$B$4,C16=Daten!$B$5),SUM(Stipendiatenliste!K16*70),0)</f>
        <v>0</v>
      </c>
      <c r="U16" s="29">
        <f t="shared" si="4"/>
        <v>0</v>
      </c>
      <c r="V16" s="38"/>
    </row>
    <row r="17" spans="2:22" x14ac:dyDescent="0.3">
      <c r="B17" s="27">
        <v>6</v>
      </c>
      <c r="C17" s="35"/>
      <c r="D17" s="35"/>
      <c r="E17" s="35"/>
      <c r="F17" s="35"/>
      <c r="G17" s="35"/>
      <c r="H17" s="35"/>
      <c r="I17" s="35"/>
      <c r="J17" s="35"/>
      <c r="K17" s="35"/>
      <c r="L17" s="28">
        <f t="shared" si="1"/>
        <v>0</v>
      </c>
      <c r="M17" s="37"/>
      <c r="N17" s="29">
        <f t="shared" si="2"/>
        <v>0</v>
      </c>
      <c r="O17" s="29">
        <f t="shared" si="0"/>
        <v>0</v>
      </c>
      <c r="P17" s="29">
        <f t="shared" si="0"/>
        <v>0</v>
      </c>
      <c r="Q17" s="29">
        <f t="shared" si="3"/>
        <v>0</v>
      </c>
      <c r="R17" s="29">
        <f>IF(OR(C17=Daten!$B$3,C17=Daten!$B$4,C17=Daten!$B$5),SUM(Stipendiatenliste!I17*70),0)</f>
        <v>0</v>
      </c>
      <c r="S17" s="29">
        <f>IF(OR(C17=Daten!$B$3,C17=Daten!$B$4,C17=Daten!$B$5),SUM(Stipendiatenliste!J17*70),0)</f>
        <v>0</v>
      </c>
      <c r="T17" s="29">
        <f>IF(OR(C17=Daten!$B$3,C17=Daten!$B$4,C17=Daten!$B$5),SUM(Stipendiatenliste!K17*70),0)</f>
        <v>0</v>
      </c>
      <c r="U17" s="29">
        <f t="shared" si="4"/>
        <v>0</v>
      </c>
      <c r="V17" s="38"/>
    </row>
    <row r="18" spans="2:22" x14ac:dyDescent="0.3">
      <c r="B18" s="27">
        <v>7</v>
      </c>
      <c r="C18" s="35"/>
      <c r="D18" s="35"/>
      <c r="E18" s="35"/>
      <c r="F18" s="35"/>
      <c r="G18" s="35"/>
      <c r="H18" s="35"/>
      <c r="I18" s="35"/>
      <c r="J18" s="35"/>
      <c r="K18" s="35"/>
      <c r="L18" s="28">
        <f t="shared" si="1"/>
        <v>0</v>
      </c>
      <c r="M18" s="37"/>
      <c r="N18" s="29">
        <f t="shared" si="2"/>
        <v>0</v>
      </c>
      <c r="O18" s="29">
        <f t="shared" si="0"/>
        <v>0</v>
      </c>
      <c r="P18" s="29">
        <f t="shared" si="0"/>
        <v>0</v>
      </c>
      <c r="Q18" s="29">
        <f t="shared" si="3"/>
        <v>0</v>
      </c>
      <c r="R18" s="29">
        <f>IF(OR(C18=Daten!$B$3,C18=Daten!$B$4,C18=Daten!$B$5),SUM(Stipendiatenliste!I18*70),0)</f>
        <v>0</v>
      </c>
      <c r="S18" s="29">
        <f>IF(OR(C18=Daten!$B$3,C18=Daten!$B$4,C18=Daten!$B$5),SUM(Stipendiatenliste!J18*70),0)</f>
        <v>0</v>
      </c>
      <c r="T18" s="29">
        <f>IF(OR(C18=Daten!$B$3,C18=Daten!$B$4,C18=Daten!$B$5),SUM(Stipendiatenliste!K18*70),0)</f>
        <v>0</v>
      </c>
      <c r="U18" s="29">
        <f t="shared" si="4"/>
        <v>0</v>
      </c>
      <c r="V18" s="38"/>
    </row>
    <row r="19" spans="2:22" x14ac:dyDescent="0.3">
      <c r="B19" s="27">
        <v>8</v>
      </c>
      <c r="C19" s="35"/>
      <c r="D19" s="35"/>
      <c r="E19" s="35"/>
      <c r="F19" s="35"/>
      <c r="G19" s="35"/>
      <c r="H19" s="35"/>
      <c r="I19" s="35"/>
      <c r="J19" s="35"/>
      <c r="K19" s="35"/>
      <c r="L19" s="28">
        <f t="shared" si="1"/>
        <v>0</v>
      </c>
      <c r="M19" s="37"/>
      <c r="N19" s="29">
        <f t="shared" si="2"/>
        <v>0</v>
      </c>
      <c r="O19" s="29">
        <f t="shared" si="0"/>
        <v>0</v>
      </c>
      <c r="P19" s="29">
        <f t="shared" si="0"/>
        <v>0</v>
      </c>
      <c r="Q19" s="29">
        <f t="shared" si="3"/>
        <v>0</v>
      </c>
      <c r="R19" s="29">
        <f>IF(OR(C19=Daten!$B$3,C19=Daten!$B$4,C19=Daten!$B$5),SUM(Stipendiatenliste!I19*70),0)</f>
        <v>0</v>
      </c>
      <c r="S19" s="29">
        <f>IF(OR(C19=Daten!$B$3,C19=Daten!$B$4,C19=Daten!$B$5),SUM(Stipendiatenliste!J19*70),0)</f>
        <v>0</v>
      </c>
      <c r="T19" s="29">
        <f>IF(OR(C19=Daten!$B$3,C19=Daten!$B$4,C19=Daten!$B$5),SUM(Stipendiatenliste!K19*70),0)</f>
        <v>0</v>
      </c>
      <c r="U19" s="29">
        <f t="shared" si="4"/>
        <v>0</v>
      </c>
      <c r="V19" s="38"/>
    </row>
    <row r="20" spans="2:22" x14ac:dyDescent="0.3">
      <c r="B20" s="27">
        <v>9</v>
      </c>
      <c r="C20" s="35"/>
      <c r="D20" s="35"/>
      <c r="E20" s="35"/>
      <c r="F20" s="35"/>
      <c r="G20" s="35"/>
      <c r="H20" s="35"/>
      <c r="I20" s="35"/>
      <c r="J20" s="35"/>
      <c r="K20" s="35"/>
      <c r="L20" s="28">
        <f t="shared" si="1"/>
        <v>0</v>
      </c>
      <c r="M20" s="37"/>
      <c r="N20" s="29">
        <f t="shared" si="2"/>
        <v>0</v>
      </c>
      <c r="O20" s="29">
        <f t="shared" si="0"/>
        <v>0</v>
      </c>
      <c r="P20" s="29">
        <f t="shared" si="0"/>
        <v>0</v>
      </c>
      <c r="Q20" s="29">
        <f t="shared" si="3"/>
        <v>0</v>
      </c>
      <c r="R20" s="29">
        <f>IF(OR(C20=Daten!$B$3,C20=Daten!$B$4,C20=Daten!$B$5),SUM(Stipendiatenliste!I20*70),0)</f>
        <v>0</v>
      </c>
      <c r="S20" s="29">
        <f>IF(OR(C20=Daten!$B$3,C20=Daten!$B$4,C20=Daten!$B$5),SUM(Stipendiatenliste!J20*70),0)</f>
        <v>0</v>
      </c>
      <c r="T20" s="29">
        <f>IF(OR(C20=Daten!$B$3,C20=Daten!$B$4,C20=Daten!$B$5),SUM(Stipendiatenliste!K20*70),0)</f>
        <v>0</v>
      </c>
      <c r="U20" s="29">
        <f t="shared" si="4"/>
        <v>0</v>
      </c>
      <c r="V20" s="38"/>
    </row>
    <row r="21" spans="2:22" x14ac:dyDescent="0.3">
      <c r="B21" s="27">
        <v>10</v>
      </c>
      <c r="C21" s="35"/>
      <c r="D21" s="35"/>
      <c r="E21" s="35"/>
      <c r="F21" s="35"/>
      <c r="G21" s="35"/>
      <c r="H21" s="35"/>
      <c r="I21" s="35"/>
      <c r="J21" s="35"/>
      <c r="K21" s="35"/>
      <c r="L21" s="28">
        <f t="shared" si="1"/>
        <v>0</v>
      </c>
      <c r="M21" s="37"/>
      <c r="N21" s="29">
        <f t="shared" si="2"/>
        <v>0</v>
      </c>
      <c r="O21" s="29">
        <f t="shared" si="0"/>
        <v>0</v>
      </c>
      <c r="P21" s="29">
        <f t="shared" si="0"/>
        <v>0</v>
      </c>
      <c r="Q21" s="29">
        <f t="shared" si="3"/>
        <v>0</v>
      </c>
      <c r="R21" s="29">
        <f>IF(OR(C21=Daten!$B$3,C21=Daten!$B$4,C21=Daten!$B$5),SUM(Stipendiatenliste!I21*70),0)</f>
        <v>0</v>
      </c>
      <c r="S21" s="29">
        <f>IF(OR(C21=Daten!$B$3,C21=Daten!$B$4,C21=Daten!$B$5),SUM(Stipendiatenliste!J21*70),0)</f>
        <v>0</v>
      </c>
      <c r="T21" s="29">
        <f>IF(OR(C21=Daten!$B$3,C21=Daten!$B$4,C21=Daten!$B$5),SUM(Stipendiatenliste!K21*70),0)</f>
        <v>0</v>
      </c>
      <c r="U21" s="29">
        <f t="shared" si="4"/>
        <v>0</v>
      </c>
      <c r="V21" s="38"/>
    </row>
    <row r="22" spans="2:22" x14ac:dyDescent="0.3">
      <c r="B22" s="27">
        <v>11</v>
      </c>
      <c r="C22" s="35"/>
      <c r="D22" s="35"/>
      <c r="E22" s="35"/>
      <c r="F22" s="35"/>
      <c r="G22" s="35"/>
      <c r="H22" s="35"/>
      <c r="I22" s="35"/>
      <c r="J22" s="35"/>
      <c r="K22" s="35"/>
      <c r="L22" s="28">
        <f t="shared" si="1"/>
        <v>0</v>
      </c>
      <c r="M22" s="37"/>
      <c r="N22" s="29">
        <f t="shared" si="2"/>
        <v>0</v>
      </c>
      <c r="O22" s="29">
        <f t="shared" si="0"/>
        <v>0</v>
      </c>
      <c r="P22" s="29">
        <f t="shared" si="0"/>
        <v>0</v>
      </c>
      <c r="Q22" s="29">
        <f t="shared" si="3"/>
        <v>0</v>
      </c>
      <c r="R22" s="29">
        <f>IF(OR(C22=Daten!$B$3,C22=Daten!$B$4,C22=Daten!$B$5),SUM(Stipendiatenliste!I22*70),0)</f>
        <v>0</v>
      </c>
      <c r="S22" s="29">
        <f>IF(OR(C22=Daten!$B$3,C22=Daten!$B$4,C22=Daten!$B$5),SUM(Stipendiatenliste!J22*70),0)</f>
        <v>0</v>
      </c>
      <c r="T22" s="29">
        <f>IF(OR(C22=Daten!$B$3,C22=Daten!$B$4,C22=Daten!$B$5),SUM(Stipendiatenliste!K22*70),0)</f>
        <v>0</v>
      </c>
      <c r="U22" s="29">
        <f t="shared" si="4"/>
        <v>0</v>
      </c>
      <c r="V22" s="38"/>
    </row>
    <row r="23" spans="2:22" x14ac:dyDescent="0.3">
      <c r="B23" s="27">
        <v>12</v>
      </c>
      <c r="C23" s="35"/>
      <c r="D23" s="35"/>
      <c r="E23" s="35"/>
      <c r="F23" s="35"/>
      <c r="G23" s="35"/>
      <c r="H23" s="35"/>
      <c r="I23" s="35"/>
      <c r="J23" s="35"/>
      <c r="K23" s="35"/>
      <c r="L23" s="28">
        <f t="shared" si="1"/>
        <v>0</v>
      </c>
      <c r="M23" s="37"/>
      <c r="N23" s="29">
        <f t="shared" si="2"/>
        <v>0</v>
      </c>
      <c r="O23" s="29">
        <f t="shared" si="0"/>
        <v>0</v>
      </c>
      <c r="P23" s="29">
        <f t="shared" si="0"/>
        <v>0</v>
      </c>
      <c r="Q23" s="29">
        <f t="shared" si="3"/>
        <v>0</v>
      </c>
      <c r="R23" s="29">
        <f>IF(OR(C23=Daten!$B$3,C23=Daten!$B$4,C23=Daten!$B$5),SUM(Stipendiatenliste!I23*70),0)</f>
        <v>0</v>
      </c>
      <c r="S23" s="29">
        <f>IF(OR(C23=Daten!$B$3,C23=Daten!$B$4,C23=Daten!$B$5),SUM(Stipendiatenliste!J23*70),0)</f>
        <v>0</v>
      </c>
      <c r="T23" s="29">
        <f>IF(OR(C23=Daten!$B$3,C23=Daten!$B$4,C23=Daten!$B$5),SUM(Stipendiatenliste!K23*70),0)</f>
        <v>0</v>
      </c>
      <c r="U23" s="29">
        <f t="shared" si="4"/>
        <v>0</v>
      </c>
      <c r="V23" s="38"/>
    </row>
    <row r="24" spans="2:22" x14ac:dyDescent="0.3">
      <c r="B24" s="27">
        <v>13</v>
      </c>
      <c r="C24" s="35"/>
      <c r="D24" s="35"/>
      <c r="E24" s="35"/>
      <c r="F24" s="35"/>
      <c r="G24" s="35"/>
      <c r="H24" s="35"/>
      <c r="I24" s="35"/>
      <c r="J24" s="35"/>
      <c r="K24" s="35"/>
      <c r="L24" s="28">
        <f t="shared" si="1"/>
        <v>0</v>
      </c>
      <c r="M24" s="37"/>
      <c r="N24" s="29">
        <f t="shared" si="2"/>
        <v>0</v>
      </c>
      <c r="O24" s="29">
        <f t="shared" si="0"/>
        <v>0</v>
      </c>
      <c r="P24" s="29">
        <f t="shared" si="0"/>
        <v>0</v>
      </c>
      <c r="Q24" s="29">
        <f t="shared" si="3"/>
        <v>0</v>
      </c>
      <c r="R24" s="29">
        <f>IF(OR(C24=Daten!$B$3,C24=Daten!$B$4,C24=Daten!$B$5),SUM(Stipendiatenliste!I24*70),0)</f>
        <v>0</v>
      </c>
      <c r="S24" s="29">
        <f>IF(OR(C24=Daten!$B$3,C24=Daten!$B$4,C24=Daten!$B$5),SUM(Stipendiatenliste!J24*70),0)</f>
        <v>0</v>
      </c>
      <c r="T24" s="29">
        <f>IF(OR(C24=Daten!$B$3,C24=Daten!$B$4,C24=Daten!$B$5),SUM(Stipendiatenliste!K24*70),0)</f>
        <v>0</v>
      </c>
      <c r="U24" s="29">
        <f t="shared" si="4"/>
        <v>0</v>
      </c>
      <c r="V24" s="38"/>
    </row>
    <row r="25" spans="2:22" x14ac:dyDescent="0.3">
      <c r="B25" s="27">
        <v>14</v>
      </c>
      <c r="C25" s="35"/>
      <c r="D25" s="35"/>
      <c r="E25" s="35"/>
      <c r="F25" s="35"/>
      <c r="G25" s="35"/>
      <c r="H25" s="35"/>
      <c r="I25" s="35"/>
      <c r="J25" s="35"/>
      <c r="K25" s="35"/>
      <c r="L25" s="28">
        <f t="shared" si="1"/>
        <v>0</v>
      </c>
      <c r="M25" s="37"/>
      <c r="N25" s="29">
        <f t="shared" si="2"/>
        <v>0</v>
      </c>
      <c r="O25" s="29">
        <f t="shared" si="0"/>
        <v>0</v>
      </c>
      <c r="P25" s="29">
        <f t="shared" si="0"/>
        <v>0</v>
      </c>
      <c r="Q25" s="29">
        <f t="shared" si="3"/>
        <v>0</v>
      </c>
      <c r="R25" s="29">
        <f>IF(OR(C25=Daten!$B$3,C25=Daten!$B$4,C25=Daten!$B$5),SUM(Stipendiatenliste!I25*70),0)</f>
        <v>0</v>
      </c>
      <c r="S25" s="29">
        <f>IF(OR(C25=Daten!$B$3,C25=Daten!$B$4,C25=Daten!$B$5),SUM(Stipendiatenliste!J25*70),0)</f>
        <v>0</v>
      </c>
      <c r="T25" s="29">
        <f>IF(OR(C25=Daten!$B$3,C25=Daten!$B$4,C25=Daten!$B$5),SUM(Stipendiatenliste!K25*70),0)</f>
        <v>0</v>
      </c>
      <c r="U25" s="29">
        <f t="shared" si="4"/>
        <v>0</v>
      </c>
      <c r="V25" s="38"/>
    </row>
    <row r="26" spans="2:22" x14ac:dyDescent="0.3">
      <c r="B26" s="27">
        <v>15</v>
      </c>
      <c r="C26" s="35"/>
      <c r="D26" s="35"/>
      <c r="E26" s="35"/>
      <c r="F26" s="35"/>
      <c r="G26" s="35"/>
      <c r="H26" s="35"/>
      <c r="I26" s="35"/>
      <c r="J26" s="35"/>
      <c r="K26" s="35"/>
      <c r="L26" s="28">
        <f t="shared" si="1"/>
        <v>0</v>
      </c>
      <c r="M26" s="37"/>
      <c r="N26" s="29">
        <f t="shared" si="2"/>
        <v>0</v>
      </c>
      <c r="O26" s="29">
        <f t="shared" si="0"/>
        <v>0</v>
      </c>
      <c r="P26" s="29">
        <f t="shared" si="0"/>
        <v>0</v>
      </c>
      <c r="Q26" s="29">
        <f t="shared" si="3"/>
        <v>0</v>
      </c>
      <c r="R26" s="29">
        <f>IF(OR(C26=Daten!$B$3,C26=Daten!$B$4,C26=Daten!$B$5),SUM(Stipendiatenliste!I26*70),0)</f>
        <v>0</v>
      </c>
      <c r="S26" s="29">
        <f>IF(OR(C26=Daten!$B$3,C26=Daten!$B$4,C26=Daten!$B$5),SUM(Stipendiatenliste!J26*70),0)</f>
        <v>0</v>
      </c>
      <c r="T26" s="29">
        <f>IF(OR(C26=Daten!$B$3,C26=Daten!$B$4,C26=Daten!$B$5),SUM(Stipendiatenliste!K26*70),0)</f>
        <v>0</v>
      </c>
      <c r="U26" s="29">
        <f t="shared" si="4"/>
        <v>0</v>
      </c>
      <c r="V26" s="38"/>
    </row>
    <row r="27" spans="2:22" x14ac:dyDescent="0.3">
      <c r="B27" s="27">
        <v>16</v>
      </c>
      <c r="C27" s="35"/>
      <c r="D27" s="35"/>
      <c r="E27" s="35"/>
      <c r="F27" s="35"/>
      <c r="G27" s="35"/>
      <c r="H27" s="35"/>
      <c r="I27" s="35"/>
      <c r="J27" s="35"/>
      <c r="K27" s="35"/>
      <c r="L27" s="28">
        <f t="shared" si="1"/>
        <v>0</v>
      </c>
      <c r="M27" s="37"/>
      <c r="N27" s="29">
        <f t="shared" si="2"/>
        <v>0</v>
      </c>
      <c r="O27" s="29">
        <f t="shared" si="0"/>
        <v>0</v>
      </c>
      <c r="P27" s="29">
        <f t="shared" si="0"/>
        <v>0</v>
      </c>
      <c r="Q27" s="29">
        <f t="shared" si="3"/>
        <v>0</v>
      </c>
      <c r="R27" s="29">
        <f>IF(OR(C27=Daten!$B$3,C27=Daten!$B$4,C27=Daten!$B$5),SUM(Stipendiatenliste!I27*70),0)</f>
        <v>0</v>
      </c>
      <c r="S27" s="29">
        <f>IF(OR(C27=Daten!$B$3,C27=Daten!$B$4,C27=Daten!$B$5),SUM(Stipendiatenliste!J27*70),0)</f>
        <v>0</v>
      </c>
      <c r="T27" s="29">
        <f>IF(OR(C27=Daten!$B$3,C27=Daten!$B$4,C27=Daten!$B$5),SUM(Stipendiatenliste!K27*70),0)</f>
        <v>0</v>
      </c>
      <c r="U27" s="29">
        <f t="shared" si="4"/>
        <v>0</v>
      </c>
      <c r="V27" s="38"/>
    </row>
    <row r="28" spans="2:22" x14ac:dyDescent="0.3">
      <c r="B28" s="27">
        <v>17</v>
      </c>
      <c r="C28" s="35"/>
      <c r="D28" s="35"/>
      <c r="E28" s="35"/>
      <c r="F28" s="35"/>
      <c r="G28" s="35"/>
      <c r="H28" s="35"/>
      <c r="I28" s="35"/>
      <c r="J28" s="35"/>
      <c r="K28" s="35"/>
      <c r="L28" s="28">
        <f t="shared" si="1"/>
        <v>0</v>
      </c>
      <c r="M28" s="37"/>
      <c r="N28" s="29">
        <f t="shared" si="2"/>
        <v>0</v>
      </c>
      <c r="O28" s="29">
        <f t="shared" ref="O28:O91" si="5">$M28*J28</f>
        <v>0</v>
      </c>
      <c r="P28" s="29">
        <f t="shared" ref="P28:P91" si="6">$M28*K28</f>
        <v>0</v>
      </c>
      <c r="Q28" s="29">
        <f t="shared" si="3"/>
        <v>0</v>
      </c>
      <c r="R28" s="29">
        <f>IF(OR(C28=Daten!$B$3,C28=Daten!$B$4,C28=Daten!$B$5),SUM(Stipendiatenliste!I28*70),0)</f>
        <v>0</v>
      </c>
      <c r="S28" s="29">
        <f>IF(OR(C28=Daten!$B$3,C28=Daten!$B$4,C28=Daten!$B$5),SUM(Stipendiatenliste!J28*70),0)</f>
        <v>0</v>
      </c>
      <c r="T28" s="29">
        <f>IF(OR(C28=Daten!$B$3,C28=Daten!$B$4,C28=Daten!$B$5),SUM(Stipendiatenliste!K28*70),0)</f>
        <v>0</v>
      </c>
      <c r="U28" s="29">
        <f t="shared" si="4"/>
        <v>0</v>
      </c>
      <c r="V28" s="38"/>
    </row>
    <row r="29" spans="2:22" x14ac:dyDescent="0.3">
      <c r="B29" s="27">
        <v>18</v>
      </c>
      <c r="C29" s="35"/>
      <c r="D29" s="35"/>
      <c r="E29" s="35"/>
      <c r="F29" s="35"/>
      <c r="G29" s="35"/>
      <c r="H29" s="35"/>
      <c r="I29" s="35"/>
      <c r="J29" s="35"/>
      <c r="K29" s="35"/>
      <c r="L29" s="28">
        <f t="shared" si="1"/>
        <v>0</v>
      </c>
      <c r="M29" s="37"/>
      <c r="N29" s="29">
        <f t="shared" si="2"/>
        <v>0</v>
      </c>
      <c r="O29" s="29">
        <f t="shared" si="5"/>
        <v>0</v>
      </c>
      <c r="P29" s="29">
        <f t="shared" si="6"/>
        <v>0</v>
      </c>
      <c r="Q29" s="29">
        <f t="shared" si="3"/>
        <v>0</v>
      </c>
      <c r="R29" s="29">
        <f>IF(OR(C29=Daten!$B$3,C29=Daten!$B$4,C29=Daten!$B$5),SUM(Stipendiatenliste!I29*70),0)</f>
        <v>0</v>
      </c>
      <c r="S29" s="29">
        <f>IF(OR(C29=Daten!$B$3,C29=Daten!$B$4,C29=Daten!$B$5),SUM(Stipendiatenliste!J29*70),0)</f>
        <v>0</v>
      </c>
      <c r="T29" s="29">
        <f>IF(OR(C29=Daten!$B$3,C29=Daten!$B$4,C29=Daten!$B$5),SUM(Stipendiatenliste!K29*70),0)</f>
        <v>0</v>
      </c>
      <c r="U29" s="29">
        <f t="shared" si="4"/>
        <v>0</v>
      </c>
      <c r="V29" s="38"/>
    </row>
    <row r="30" spans="2:22" x14ac:dyDescent="0.3">
      <c r="B30" s="27">
        <v>19</v>
      </c>
      <c r="C30" s="35"/>
      <c r="D30" s="35"/>
      <c r="E30" s="35"/>
      <c r="F30" s="35"/>
      <c r="G30" s="35"/>
      <c r="H30" s="35"/>
      <c r="I30" s="35"/>
      <c r="J30" s="35"/>
      <c r="K30" s="35"/>
      <c r="L30" s="28">
        <f t="shared" si="1"/>
        <v>0</v>
      </c>
      <c r="M30" s="37"/>
      <c r="N30" s="29">
        <f t="shared" si="2"/>
        <v>0</v>
      </c>
      <c r="O30" s="29">
        <f t="shared" si="5"/>
        <v>0</v>
      </c>
      <c r="P30" s="29">
        <f t="shared" si="6"/>
        <v>0</v>
      </c>
      <c r="Q30" s="29">
        <f t="shared" si="3"/>
        <v>0</v>
      </c>
      <c r="R30" s="29">
        <f>IF(OR(C30=Daten!$B$3,C30=Daten!$B$4,C30=Daten!$B$5),SUM(Stipendiatenliste!I30*70),0)</f>
        <v>0</v>
      </c>
      <c r="S30" s="29">
        <f>IF(OR(C30=Daten!$B$3,C30=Daten!$B$4,C30=Daten!$B$5),SUM(Stipendiatenliste!J30*70),0)</f>
        <v>0</v>
      </c>
      <c r="T30" s="29">
        <f>IF(OR(C30=Daten!$B$3,C30=Daten!$B$4,C30=Daten!$B$5),SUM(Stipendiatenliste!K30*70),0)</f>
        <v>0</v>
      </c>
      <c r="U30" s="29">
        <f t="shared" si="4"/>
        <v>0</v>
      </c>
      <c r="V30" s="38"/>
    </row>
    <row r="31" spans="2:22" x14ac:dyDescent="0.3">
      <c r="B31" s="27">
        <v>20</v>
      </c>
      <c r="C31" s="35"/>
      <c r="D31" s="35"/>
      <c r="E31" s="35"/>
      <c r="F31" s="35"/>
      <c r="G31" s="35"/>
      <c r="H31" s="35"/>
      <c r="I31" s="35"/>
      <c r="J31" s="35"/>
      <c r="K31" s="35"/>
      <c r="L31" s="28">
        <f t="shared" si="1"/>
        <v>0</v>
      </c>
      <c r="M31" s="37"/>
      <c r="N31" s="29">
        <f t="shared" si="2"/>
        <v>0</v>
      </c>
      <c r="O31" s="29">
        <f t="shared" si="5"/>
        <v>0</v>
      </c>
      <c r="P31" s="29">
        <f t="shared" si="6"/>
        <v>0</v>
      </c>
      <c r="Q31" s="29">
        <f t="shared" si="3"/>
        <v>0</v>
      </c>
      <c r="R31" s="29">
        <f>IF(OR(C31=Daten!$B$3,C31=Daten!$B$4,C31=Daten!$B$5),SUM(Stipendiatenliste!I31*70),0)</f>
        <v>0</v>
      </c>
      <c r="S31" s="29">
        <f>IF(OR(C31=Daten!$B$3,C31=Daten!$B$4,C31=Daten!$B$5),SUM(Stipendiatenliste!J31*70),0)</f>
        <v>0</v>
      </c>
      <c r="T31" s="29">
        <f>IF(OR(C31=Daten!$B$3,C31=Daten!$B$4,C31=Daten!$B$5),SUM(Stipendiatenliste!K31*70),0)</f>
        <v>0</v>
      </c>
      <c r="U31" s="29">
        <f t="shared" si="4"/>
        <v>0</v>
      </c>
      <c r="V31" s="38"/>
    </row>
    <row r="32" spans="2:22" x14ac:dyDescent="0.3">
      <c r="B32" s="27">
        <v>21</v>
      </c>
      <c r="C32" s="35"/>
      <c r="D32" s="35"/>
      <c r="E32" s="35"/>
      <c r="F32" s="35"/>
      <c r="G32" s="35"/>
      <c r="H32" s="35"/>
      <c r="I32" s="35"/>
      <c r="J32" s="35"/>
      <c r="K32" s="35"/>
      <c r="L32" s="28">
        <f t="shared" si="1"/>
        <v>0</v>
      </c>
      <c r="M32" s="37"/>
      <c r="N32" s="29">
        <f t="shared" si="2"/>
        <v>0</v>
      </c>
      <c r="O32" s="29">
        <f t="shared" si="5"/>
        <v>0</v>
      </c>
      <c r="P32" s="29">
        <f t="shared" si="6"/>
        <v>0</v>
      </c>
      <c r="Q32" s="29">
        <f t="shared" si="3"/>
        <v>0</v>
      </c>
      <c r="R32" s="29">
        <f>IF(OR(C32=Daten!$B$3,C32=Daten!$B$4,C32=Daten!$B$5),SUM(Stipendiatenliste!I32*70),0)</f>
        <v>0</v>
      </c>
      <c r="S32" s="29">
        <f>IF(OR(C32=Daten!$B$3,C32=Daten!$B$4,C32=Daten!$B$5),SUM(Stipendiatenliste!J32*70),0)</f>
        <v>0</v>
      </c>
      <c r="T32" s="29">
        <f>IF(OR(C32=Daten!$B$3,C32=Daten!$B$4,C32=Daten!$B$5),SUM(Stipendiatenliste!K32*70),0)</f>
        <v>0</v>
      </c>
      <c r="U32" s="29">
        <f t="shared" si="4"/>
        <v>0</v>
      </c>
      <c r="V32" s="38"/>
    </row>
    <row r="33" spans="2:22" x14ac:dyDescent="0.3">
      <c r="B33" s="27">
        <v>22</v>
      </c>
      <c r="C33" s="35"/>
      <c r="D33" s="35"/>
      <c r="E33" s="35"/>
      <c r="F33" s="35"/>
      <c r="G33" s="35"/>
      <c r="H33" s="35"/>
      <c r="I33" s="35"/>
      <c r="J33" s="35"/>
      <c r="K33" s="35"/>
      <c r="L33" s="28">
        <f t="shared" si="1"/>
        <v>0</v>
      </c>
      <c r="M33" s="37"/>
      <c r="N33" s="29">
        <f t="shared" si="2"/>
        <v>0</v>
      </c>
      <c r="O33" s="29">
        <f t="shared" si="5"/>
        <v>0</v>
      </c>
      <c r="P33" s="29">
        <f t="shared" si="6"/>
        <v>0</v>
      </c>
      <c r="Q33" s="29">
        <f t="shared" si="3"/>
        <v>0</v>
      </c>
      <c r="R33" s="29">
        <f>IF(OR(C33=Daten!$B$3,C33=Daten!$B$4,C33=Daten!$B$5),SUM(Stipendiatenliste!I33*70),0)</f>
        <v>0</v>
      </c>
      <c r="S33" s="29">
        <f>IF(OR(C33=Daten!$B$3,C33=Daten!$B$4,C33=Daten!$B$5),SUM(Stipendiatenliste!J33*70),0)</f>
        <v>0</v>
      </c>
      <c r="T33" s="29">
        <f>IF(OR(C33=Daten!$B$3,C33=Daten!$B$4,C33=Daten!$B$5),SUM(Stipendiatenliste!K33*70),0)</f>
        <v>0</v>
      </c>
      <c r="U33" s="29">
        <f t="shared" si="4"/>
        <v>0</v>
      </c>
      <c r="V33" s="38"/>
    </row>
    <row r="34" spans="2:22" x14ac:dyDescent="0.3">
      <c r="B34" s="27">
        <v>23</v>
      </c>
      <c r="C34" s="35"/>
      <c r="D34" s="35"/>
      <c r="E34" s="35"/>
      <c r="F34" s="35"/>
      <c r="G34" s="35"/>
      <c r="H34" s="35"/>
      <c r="I34" s="35"/>
      <c r="J34" s="35"/>
      <c r="K34" s="35"/>
      <c r="L34" s="28">
        <f t="shared" si="1"/>
        <v>0</v>
      </c>
      <c r="M34" s="37"/>
      <c r="N34" s="29">
        <f t="shared" si="2"/>
        <v>0</v>
      </c>
      <c r="O34" s="29">
        <f t="shared" si="5"/>
        <v>0</v>
      </c>
      <c r="P34" s="29">
        <f t="shared" si="6"/>
        <v>0</v>
      </c>
      <c r="Q34" s="29">
        <f t="shared" si="3"/>
        <v>0</v>
      </c>
      <c r="R34" s="29">
        <f>IF(OR(C34=Daten!$B$3,C34=Daten!$B$4,C34=Daten!$B$5),SUM(Stipendiatenliste!I34*70),0)</f>
        <v>0</v>
      </c>
      <c r="S34" s="29">
        <f>IF(OR(C34=Daten!$B$3,C34=Daten!$B$4,C34=Daten!$B$5),SUM(Stipendiatenliste!J34*70),0)</f>
        <v>0</v>
      </c>
      <c r="T34" s="29">
        <f>IF(OR(C34=Daten!$B$3,C34=Daten!$B$4,C34=Daten!$B$5),SUM(Stipendiatenliste!K34*70),0)</f>
        <v>0</v>
      </c>
      <c r="U34" s="29">
        <f t="shared" si="4"/>
        <v>0</v>
      </c>
      <c r="V34" s="38"/>
    </row>
    <row r="35" spans="2:22" x14ac:dyDescent="0.3">
      <c r="B35" s="27">
        <v>24</v>
      </c>
      <c r="C35" s="35"/>
      <c r="D35" s="35"/>
      <c r="E35" s="35"/>
      <c r="F35" s="35"/>
      <c r="G35" s="35"/>
      <c r="H35" s="35"/>
      <c r="I35" s="35"/>
      <c r="J35" s="35"/>
      <c r="K35" s="35"/>
      <c r="L35" s="28">
        <f t="shared" si="1"/>
        <v>0</v>
      </c>
      <c r="M35" s="37"/>
      <c r="N35" s="29">
        <f t="shared" si="2"/>
        <v>0</v>
      </c>
      <c r="O35" s="29">
        <f t="shared" si="5"/>
        <v>0</v>
      </c>
      <c r="P35" s="29">
        <f t="shared" si="6"/>
        <v>0</v>
      </c>
      <c r="Q35" s="29">
        <f t="shared" si="3"/>
        <v>0</v>
      </c>
      <c r="R35" s="29">
        <f>IF(OR(C35=Daten!$B$3,C35=Daten!$B$4,C35=Daten!$B$5),SUM(Stipendiatenliste!I35*70),0)</f>
        <v>0</v>
      </c>
      <c r="S35" s="29">
        <f>IF(OR(C35=Daten!$B$3,C35=Daten!$B$4,C35=Daten!$B$5),SUM(Stipendiatenliste!J35*70),0)</f>
        <v>0</v>
      </c>
      <c r="T35" s="29">
        <f>IF(OR(C35=Daten!$B$3,C35=Daten!$B$4,C35=Daten!$B$5),SUM(Stipendiatenliste!K35*70),0)</f>
        <v>0</v>
      </c>
      <c r="U35" s="29">
        <f t="shared" si="4"/>
        <v>0</v>
      </c>
      <c r="V35" s="38"/>
    </row>
    <row r="36" spans="2:22" x14ac:dyDescent="0.3">
      <c r="B36" s="27">
        <v>25</v>
      </c>
      <c r="C36" s="35"/>
      <c r="D36" s="35"/>
      <c r="E36" s="35"/>
      <c r="F36" s="35"/>
      <c r="G36" s="35"/>
      <c r="H36" s="35"/>
      <c r="I36" s="35"/>
      <c r="J36" s="35"/>
      <c r="K36" s="35"/>
      <c r="L36" s="28">
        <f t="shared" si="1"/>
        <v>0</v>
      </c>
      <c r="M36" s="37"/>
      <c r="N36" s="29">
        <f t="shared" si="2"/>
        <v>0</v>
      </c>
      <c r="O36" s="29">
        <f t="shared" si="5"/>
        <v>0</v>
      </c>
      <c r="P36" s="29">
        <f t="shared" si="6"/>
        <v>0</v>
      </c>
      <c r="Q36" s="29">
        <f t="shared" si="3"/>
        <v>0</v>
      </c>
      <c r="R36" s="29">
        <f>IF(OR(C36=Daten!$B$3,C36=Daten!$B$4,C36=Daten!$B$5),SUM(Stipendiatenliste!I36*70),0)</f>
        <v>0</v>
      </c>
      <c r="S36" s="29">
        <f>IF(OR(C36=Daten!$B$3,C36=Daten!$B$4,C36=Daten!$B$5),SUM(Stipendiatenliste!J36*70),0)</f>
        <v>0</v>
      </c>
      <c r="T36" s="29">
        <f>IF(OR(C36=Daten!$B$3,C36=Daten!$B$4,C36=Daten!$B$5),SUM(Stipendiatenliste!K36*70),0)</f>
        <v>0</v>
      </c>
      <c r="U36" s="29">
        <f t="shared" si="4"/>
        <v>0</v>
      </c>
      <c r="V36" s="38"/>
    </row>
    <row r="37" spans="2:22" x14ac:dyDescent="0.3">
      <c r="B37" s="27">
        <v>26</v>
      </c>
      <c r="C37" s="35"/>
      <c r="D37" s="35"/>
      <c r="E37" s="35"/>
      <c r="F37" s="35"/>
      <c r="G37" s="35"/>
      <c r="H37" s="35"/>
      <c r="I37" s="35"/>
      <c r="J37" s="35"/>
      <c r="K37" s="35"/>
      <c r="L37" s="28">
        <f t="shared" si="1"/>
        <v>0</v>
      </c>
      <c r="M37" s="37"/>
      <c r="N37" s="29">
        <f t="shared" si="2"/>
        <v>0</v>
      </c>
      <c r="O37" s="29">
        <f t="shared" si="5"/>
        <v>0</v>
      </c>
      <c r="P37" s="29">
        <f t="shared" si="6"/>
        <v>0</v>
      </c>
      <c r="Q37" s="29">
        <f t="shared" si="3"/>
        <v>0</v>
      </c>
      <c r="R37" s="29">
        <f>IF(OR(C37=Daten!$B$3,C37=Daten!$B$4,C37=Daten!$B$5),SUM(Stipendiatenliste!I37*70),0)</f>
        <v>0</v>
      </c>
      <c r="S37" s="29">
        <f>IF(OR(C37=Daten!$B$3,C37=Daten!$B$4,C37=Daten!$B$5),SUM(Stipendiatenliste!J37*70),0)</f>
        <v>0</v>
      </c>
      <c r="T37" s="29">
        <f>IF(OR(C37=Daten!$B$3,C37=Daten!$B$4,C37=Daten!$B$5),SUM(Stipendiatenliste!K37*70),0)</f>
        <v>0</v>
      </c>
      <c r="U37" s="29">
        <f t="shared" si="4"/>
        <v>0</v>
      </c>
      <c r="V37" s="38"/>
    </row>
    <row r="38" spans="2:22" x14ac:dyDescent="0.3">
      <c r="B38" s="27">
        <v>27</v>
      </c>
      <c r="C38" s="35"/>
      <c r="D38" s="35"/>
      <c r="E38" s="35"/>
      <c r="F38" s="35"/>
      <c r="G38" s="35"/>
      <c r="H38" s="35"/>
      <c r="I38" s="35"/>
      <c r="J38" s="35"/>
      <c r="K38" s="35"/>
      <c r="L38" s="28">
        <f t="shared" si="1"/>
        <v>0</v>
      </c>
      <c r="M38" s="37"/>
      <c r="N38" s="29">
        <f t="shared" si="2"/>
        <v>0</v>
      </c>
      <c r="O38" s="29">
        <f t="shared" si="5"/>
        <v>0</v>
      </c>
      <c r="P38" s="29">
        <f t="shared" si="6"/>
        <v>0</v>
      </c>
      <c r="Q38" s="29">
        <f t="shared" si="3"/>
        <v>0</v>
      </c>
      <c r="R38" s="29">
        <f>IF(OR(C38=Daten!$B$3,C38=Daten!$B$4,C38=Daten!$B$5),SUM(Stipendiatenliste!I38*70),0)</f>
        <v>0</v>
      </c>
      <c r="S38" s="29">
        <f>IF(OR(C38=Daten!$B$3,C38=Daten!$B$4,C38=Daten!$B$5),SUM(Stipendiatenliste!J38*70),0)</f>
        <v>0</v>
      </c>
      <c r="T38" s="29">
        <f>IF(OR(C38=Daten!$B$3,C38=Daten!$B$4,C38=Daten!$B$5),SUM(Stipendiatenliste!K38*70),0)</f>
        <v>0</v>
      </c>
      <c r="U38" s="29">
        <f t="shared" si="4"/>
        <v>0</v>
      </c>
      <c r="V38" s="38"/>
    </row>
    <row r="39" spans="2:22" x14ac:dyDescent="0.3">
      <c r="B39" s="27">
        <v>28</v>
      </c>
      <c r="C39" s="35"/>
      <c r="D39" s="35"/>
      <c r="E39" s="35"/>
      <c r="F39" s="35"/>
      <c r="G39" s="35"/>
      <c r="H39" s="35"/>
      <c r="I39" s="35"/>
      <c r="J39" s="35"/>
      <c r="K39" s="35"/>
      <c r="L39" s="28">
        <f t="shared" si="1"/>
        <v>0</v>
      </c>
      <c r="M39" s="37"/>
      <c r="N39" s="29">
        <f t="shared" si="2"/>
        <v>0</v>
      </c>
      <c r="O39" s="29">
        <f t="shared" si="5"/>
        <v>0</v>
      </c>
      <c r="P39" s="29">
        <f t="shared" si="6"/>
        <v>0</v>
      </c>
      <c r="Q39" s="29">
        <f t="shared" si="3"/>
        <v>0</v>
      </c>
      <c r="R39" s="29">
        <f>IF(OR(C39=Daten!$B$3,C39=Daten!$B$4,C39=Daten!$B$5),SUM(Stipendiatenliste!I39*70),0)</f>
        <v>0</v>
      </c>
      <c r="S39" s="29">
        <f>IF(OR(C39=Daten!$B$3,C39=Daten!$B$4,C39=Daten!$B$5),SUM(Stipendiatenliste!J39*70),0)</f>
        <v>0</v>
      </c>
      <c r="T39" s="29">
        <f>IF(OR(C39=Daten!$B$3,C39=Daten!$B$4,C39=Daten!$B$5),SUM(Stipendiatenliste!K39*70),0)</f>
        <v>0</v>
      </c>
      <c r="U39" s="29">
        <f t="shared" si="4"/>
        <v>0</v>
      </c>
      <c r="V39" s="38"/>
    </row>
    <row r="40" spans="2:22" x14ac:dyDescent="0.3">
      <c r="B40" s="27">
        <v>29</v>
      </c>
      <c r="C40" s="35"/>
      <c r="D40" s="35"/>
      <c r="E40" s="35"/>
      <c r="F40" s="35"/>
      <c r="G40" s="35"/>
      <c r="H40" s="35"/>
      <c r="I40" s="35"/>
      <c r="J40" s="35"/>
      <c r="K40" s="35"/>
      <c r="L40" s="28">
        <f t="shared" si="1"/>
        <v>0</v>
      </c>
      <c r="M40" s="37"/>
      <c r="N40" s="29">
        <f t="shared" si="2"/>
        <v>0</v>
      </c>
      <c r="O40" s="29">
        <f t="shared" si="5"/>
        <v>0</v>
      </c>
      <c r="P40" s="29">
        <f t="shared" si="6"/>
        <v>0</v>
      </c>
      <c r="Q40" s="29">
        <f t="shared" si="3"/>
        <v>0</v>
      </c>
      <c r="R40" s="29">
        <f>IF(OR(C40=Daten!$B$3,C40=Daten!$B$4,C40=Daten!$B$5),SUM(Stipendiatenliste!I40*70),0)</f>
        <v>0</v>
      </c>
      <c r="S40" s="29">
        <f>IF(OR(C40=Daten!$B$3,C40=Daten!$B$4,C40=Daten!$B$5),SUM(Stipendiatenliste!J40*70),0)</f>
        <v>0</v>
      </c>
      <c r="T40" s="29">
        <f>IF(OR(C40=Daten!$B$3,C40=Daten!$B$4,C40=Daten!$B$5),SUM(Stipendiatenliste!K40*70),0)</f>
        <v>0</v>
      </c>
      <c r="U40" s="29">
        <f t="shared" si="4"/>
        <v>0</v>
      </c>
      <c r="V40" s="38"/>
    </row>
    <row r="41" spans="2:22" x14ac:dyDescent="0.3">
      <c r="B41" s="27">
        <v>30</v>
      </c>
      <c r="C41" s="35"/>
      <c r="D41" s="35"/>
      <c r="E41" s="35"/>
      <c r="F41" s="35"/>
      <c r="G41" s="35"/>
      <c r="H41" s="35"/>
      <c r="I41" s="35"/>
      <c r="J41" s="35"/>
      <c r="K41" s="35"/>
      <c r="L41" s="28">
        <f t="shared" si="1"/>
        <v>0</v>
      </c>
      <c r="M41" s="37"/>
      <c r="N41" s="29">
        <f t="shared" si="2"/>
        <v>0</v>
      </c>
      <c r="O41" s="29">
        <f t="shared" si="5"/>
        <v>0</v>
      </c>
      <c r="P41" s="29">
        <f t="shared" si="6"/>
        <v>0</v>
      </c>
      <c r="Q41" s="29">
        <f t="shared" si="3"/>
        <v>0</v>
      </c>
      <c r="R41" s="29">
        <f>IF(OR(C41=Daten!$B$3,C41=Daten!$B$4,C41=Daten!$B$5),SUM(Stipendiatenliste!I41*70),0)</f>
        <v>0</v>
      </c>
      <c r="S41" s="29">
        <f>IF(OR(C41=Daten!$B$3,C41=Daten!$B$4,C41=Daten!$B$5),SUM(Stipendiatenliste!J41*70),0)</f>
        <v>0</v>
      </c>
      <c r="T41" s="29">
        <f>IF(OR(C41=Daten!$B$3,C41=Daten!$B$4,C41=Daten!$B$5),SUM(Stipendiatenliste!K41*70),0)</f>
        <v>0</v>
      </c>
      <c r="U41" s="29">
        <f t="shared" si="4"/>
        <v>0</v>
      </c>
      <c r="V41" s="38"/>
    </row>
    <row r="42" spans="2:22" x14ac:dyDescent="0.3">
      <c r="B42" s="27">
        <v>31</v>
      </c>
      <c r="C42" s="35"/>
      <c r="D42" s="35"/>
      <c r="E42" s="35"/>
      <c r="F42" s="35"/>
      <c r="G42" s="35"/>
      <c r="H42" s="35"/>
      <c r="I42" s="35"/>
      <c r="J42" s="35"/>
      <c r="K42" s="35"/>
      <c r="L42" s="28">
        <f t="shared" si="1"/>
        <v>0</v>
      </c>
      <c r="M42" s="37"/>
      <c r="N42" s="29">
        <f t="shared" si="2"/>
        <v>0</v>
      </c>
      <c r="O42" s="29">
        <f t="shared" si="5"/>
        <v>0</v>
      </c>
      <c r="P42" s="29">
        <f t="shared" si="6"/>
        <v>0</v>
      </c>
      <c r="Q42" s="29">
        <f t="shared" si="3"/>
        <v>0</v>
      </c>
      <c r="R42" s="29">
        <f>IF(OR(C42=Daten!$B$3,C42=Daten!$B$4,C42=Daten!$B$5),SUM(Stipendiatenliste!I42*70),0)</f>
        <v>0</v>
      </c>
      <c r="S42" s="29">
        <f>IF(OR(C42=Daten!$B$3,C42=Daten!$B$4,C42=Daten!$B$5),SUM(Stipendiatenliste!J42*70),0)</f>
        <v>0</v>
      </c>
      <c r="T42" s="29">
        <f>IF(OR(C42=Daten!$B$3,C42=Daten!$B$4,C42=Daten!$B$5),SUM(Stipendiatenliste!K42*70),0)</f>
        <v>0</v>
      </c>
      <c r="U42" s="29">
        <f t="shared" si="4"/>
        <v>0</v>
      </c>
      <c r="V42" s="38"/>
    </row>
    <row r="43" spans="2:22" x14ac:dyDescent="0.3">
      <c r="B43" s="27">
        <v>32</v>
      </c>
      <c r="C43" s="35"/>
      <c r="D43" s="35"/>
      <c r="E43" s="35"/>
      <c r="F43" s="35"/>
      <c r="G43" s="35"/>
      <c r="H43" s="35"/>
      <c r="I43" s="35"/>
      <c r="J43" s="35"/>
      <c r="K43" s="35"/>
      <c r="L43" s="28">
        <f t="shared" si="1"/>
        <v>0</v>
      </c>
      <c r="M43" s="37"/>
      <c r="N43" s="29">
        <f t="shared" si="2"/>
        <v>0</v>
      </c>
      <c r="O43" s="29">
        <f t="shared" si="5"/>
        <v>0</v>
      </c>
      <c r="P43" s="29">
        <f t="shared" si="6"/>
        <v>0</v>
      </c>
      <c r="Q43" s="29">
        <f t="shared" si="3"/>
        <v>0</v>
      </c>
      <c r="R43" s="29">
        <f>IF(OR(C43=Daten!$B$3,C43=Daten!$B$4,C43=Daten!$B$5),SUM(Stipendiatenliste!I43*70),0)</f>
        <v>0</v>
      </c>
      <c r="S43" s="29">
        <f>IF(OR(C43=Daten!$B$3,C43=Daten!$B$4,C43=Daten!$B$5),SUM(Stipendiatenliste!J43*70),0)</f>
        <v>0</v>
      </c>
      <c r="T43" s="29">
        <f>IF(OR(C43=Daten!$B$3,C43=Daten!$B$4,C43=Daten!$B$5),SUM(Stipendiatenliste!K43*70),0)</f>
        <v>0</v>
      </c>
      <c r="U43" s="29">
        <f t="shared" si="4"/>
        <v>0</v>
      </c>
      <c r="V43" s="38"/>
    </row>
    <row r="44" spans="2:22" x14ac:dyDescent="0.3">
      <c r="B44" s="27">
        <v>33</v>
      </c>
      <c r="C44" s="35"/>
      <c r="D44" s="35"/>
      <c r="E44" s="35"/>
      <c r="F44" s="35"/>
      <c r="G44" s="35"/>
      <c r="H44" s="35"/>
      <c r="I44" s="35"/>
      <c r="J44" s="35"/>
      <c r="K44" s="35"/>
      <c r="L44" s="28">
        <f t="shared" si="1"/>
        <v>0</v>
      </c>
      <c r="M44" s="37"/>
      <c r="N44" s="29">
        <f t="shared" si="2"/>
        <v>0</v>
      </c>
      <c r="O44" s="29">
        <f t="shared" si="5"/>
        <v>0</v>
      </c>
      <c r="P44" s="29">
        <f t="shared" si="6"/>
        <v>0</v>
      </c>
      <c r="Q44" s="29">
        <f t="shared" si="3"/>
        <v>0</v>
      </c>
      <c r="R44" s="29">
        <f>IF(OR(C44=Daten!$B$3,C44=Daten!$B$4,C44=Daten!$B$5),SUM(Stipendiatenliste!I44*70),0)</f>
        <v>0</v>
      </c>
      <c r="S44" s="29">
        <f>IF(OR(C44=Daten!$B$3,C44=Daten!$B$4,C44=Daten!$B$5),SUM(Stipendiatenliste!J44*70),0)</f>
        <v>0</v>
      </c>
      <c r="T44" s="29">
        <f>IF(OR(C44=Daten!$B$3,C44=Daten!$B$4,C44=Daten!$B$5),SUM(Stipendiatenliste!K44*70),0)</f>
        <v>0</v>
      </c>
      <c r="U44" s="29">
        <f t="shared" si="4"/>
        <v>0</v>
      </c>
      <c r="V44" s="38"/>
    </row>
    <row r="45" spans="2:22" x14ac:dyDescent="0.3">
      <c r="B45" s="27">
        <v>34</v>
      </c>
      <c r="C45" s="35"/>
      <c r="D45" s="35"/>
      <c r="E45" s="35"/>
      <c r="F45" s="35"/>
      <c r="G45" s="35"/>
      <c r="H45" s="35"/>
      <c r="I45" s="35"/>
      <c r="J45" s="35"/>
      <c r="K45" s="35"/>
      <c r="L45" s="28">
        <f t="shared" si="1"/>
        <v>0</v>
      </c>
      <c r="M45" s="37"/>
      <c r="N45" s="29">
        <f t="shared" si="2"/>
        <v>0</v>
      </c>
      <c r="O45" s="29">
        <f t="shared" si="5"/>
        <v>0</v>
      </c>
      <c r="P45" s="29">
        <f t="shared" si="6"/>
        <v>0</v>
      </c>
      <c r="Q45" s="29">
        <f t="shared" si="3"/>
        <v>0</v>
      </c>
      <c r="R45" s="29">
        <f>IF(OR(C45=Daten!$B$3,C45=Daten!$B$4,C45=Daten!$B$5),SUM(Stipendiatenliste!I45*70),0)</f>
        <v>0</v>
      </c>
      <c r="S45" s="29">
        <f>IF(OR(C45=Daten!$B$3,C45=Daten!$B$4,C45=Daten!$B$5),SUM(Stipendiatenliste!J45*70),0)</f>
        <v>0</v>
      </c>
      <c r="T45" s="29">
        <f>IF(OR(C45=Daten!$B$3,C45=Daten!$B$4,C45=Daten!$B$5),SUM(Stipendiatenliste!K45*70),0)</f>
        <v>0</v>
      </c>
      <c r="U45" s="29">
        <f t="shared" si="4"/>
        <v>0</v>
      </c>
      <c r="V45" s="38"/>
    </row>
    <row r="46" spans="2:22" x14ac:dyDescent="0.3">
      <c r="B46" s="27">
        <v>35</v>
      </c>
      <c r="C46" s="35"/>
      <c r="D46" s="35"/>
      <c r="E46" s="35"/>
      <c r="F46" s="35"/>
      <c r="G46" s="35"/>
      <c r="H46" s="35"/>
      <c r="I46" s="35"/>
      <c r="J46" s="35"/>
      <c r="K46" s="35"/>
      <c r="L46" s="28">
        <f t="shared" si="1"/>
        <v>0</v>
      </c>
      <c r="M46" s="37"/>
      <c r="N46" s="29">
        <f t="shared" si="2"/>
        <v>0</v>
      </c>
      <c r="O46" s="29">
        <f t="shared" si="5"/>
        <v>0</v>
      </c>
      <c r="P46" s="29">
        <f t="shared" si="6"/>
        <v>0</v>
      </c>
      <c r="Q46" s="29">
        <f t="shared" si="3"/>
        <v>0</v>
      </c>
      <c r="R46" s="29">
        <f>IF(OR(C46=Daten!$B$3,C46=Daten!$B$4,C46=Daten!$B$5),SUM(Stipendiatenliste!I46*70),0)</f>
        <v>0</v>
      </c>
      <c r="S46" s="29">
        <f>IF(OR(C46=Daten!$B$3,C46=Daten!$B$4,C46=Daten!$B$5),SUM(Stipendiatenliste!J46*70),0)</f>
        <v>0</v>
      </c>
      <c r="T46" s="29">
        <f>IF(OR(C46=Daten!$B$3,C46=Daten!$B$4,C46=Daten!$B$5),SUM(Stipendiatenliste!K46*70),0)</f>
        <v>0</v>
      </c>
      <c r="U46" s="29">
        <f t="shared" si="4"/>
        <v>0</v>
      </c>
      <c r="V46" s="38"/>
    </row>
    <row r="47" spans="2:22" x14ac:dyDescent="0.3">
      <c r="B47" s="27">
        <v>36</v>
      </c>
      <c r="C47" s="35"/>
      <c r="D47" s="35"/>
      <c r="E47" s="35"/>
      <c r="F47" s="35"/>
      <c r="G47" s="35"/>
      <c r="H47" s="35"/>
      <c r="I47" s="35"/>
      <c r="J47" s="35"/>
      <c r="K47" s="35"/>
      <c r="L47" s="28">
        <f t="shared" si="1"/>
        <v>0</v>
      </c>
      <c r="M47" s="37"/>
      <c r="N47" s="29">
        <f t="shared" si="2"/>
        <v>0</v>
      </c>
      <c r="O47" s="29">
        <f t="shared" si="5"/>
        <v>0</v>
      </c>
      <c r="P47" s="29">
        <f t="shared" si="6"/>
        <v>0</v>
      </c>
      <c r="Q47" s="29">
        <f t="shared" si="3"/>
        <v>0</v>
      </c>
      <c r="R47" s="29">
        <f>IF(OR(C47=Daten!$B$3,C47=Daten!$B$4,C47=Daten!$B$5),SUM(Stipendiatenliste!I47*70),0)</f>
        <v>0</v>
      </c>
      <c r="S47" s="29">
        <f>IF(OR(C47=Daten!$B$3,C47=Daten!$B$4,C47=Daten!$B$5),SUM(Stipendiatenliste!J47*70),0)</f>
        <v>0</v>
      </c>
      <c r="T47" s="29">
        <f>IF(OR(C47=Daten!$B$3,C47=Daten!$B$4,C47=Daten!$B$5),SUM(Stipendiatenliste!K47*70),0)</f>
        <v>0</v>
      </c>
      <c r="U47" s="29">
        <f t="shared" si="4"/>
        <v>0</v>
      </c>
      <c r="V47" s="38"/>
    </row>
    <row r="48" spans="2:22" x14ac:dyDescent="0.3">
      <c r="B48" s="27">
        <v>37</v>
      </c>
      <c r="C48" s="35"/>
      <c r="D48" s="35"/>
      <c r="E48" s="35"/>
      <c r="F48" s="35"/>
      <c r="G48" s="35"/>
      <c r="H48" s="35"/>
      <c r="I48" s="35"/>
      <c r="J48" s="35"/>
      <c r="K48" s="35"/>
      <c r="L48" s="28">
        <f t="shared" si="1"/>
        <v>0</v>
      </c>
      <c r="M48" s="37"/>
      <c r="N48" s="29">
        <f t="shared" si="2"/>
        <v>0</v>
      </c>
      <c r="O48" s="29">
        <f t="shared" si="5"/>
        <v>0</v>
      </c>
      <c r="P48" s="29">
        <f t="shared" si="6"/>
        <v>0</v>
      </c>
      <c r="Q48" s="29">
        <f t="shared" si="3"/>
        <v>0</v>
      </c>
      <c r="R48" s="29">
        <f>IF(OR(C48=Daten!$B$3,C48=Daten!$B$4,C48=Daten!$B$5),SUM(Stipendiatenliste!I48*70),0)</f>
        <v>0</v>
      </c>
      <c r="S48" s="29">
        <f>IF(OR(C48=Daten!$B$3,C48=Daten!$B$4,C48=Daten!$B$5),SUM(Stipendiatenliste!J48*70),0)</f>
        <v>0</v>
      </c>
      <c r="T48" s="29">
        <f>IF(OR(C48=Daten!$B$3,C48=Daten!$B$4,C48=Daten!$B$5),SUM(Stipendiatenliste!K48*70),0)</f>
        <v>0</v>
      </c>
      <c r="U48" s="29">
        <f t="shared" si="4"/>
        <v>0</v>
      </c>
      <c r="V48" s="38"/>
    </row>
    <row r="49" spans="2:22" x14ac:dyDescent="0.3">
      <c r="B49" s="27">
        <v>38</v>
      </c>
      <c r="C49" s="35"/>
      <c r="D49" s="35"/>
      <c r="E49" s="35"/>
      <c r="F49" s="35"/>
      <c r="G49" s="35"/>
      <c r="H49" s="35"/>
      <c r="I49" s="35"/>
      <c r="J49" s="35"/>
      <c r="K49" s="35"/>
      <c r="L49" s="28">
        <f t="shared" si="1"/>
        <v>0</v>
      </c>
      <c r="M49" s="37"/>
      <c r="N49" s="29">
        <f t="shared" si="2"/>
        <v>0</v>
      </c>
      <c r="O49" s="29">
        <f t="shared" si="5"/>
        <v>0</v>
      </c>
      <c r="P49" s="29">
        <f t="shared" si="6"/>
        <v>0</v>
      </c>
      <c r="Q49" s="29">
        <f t="shared" si="3"/>
        <v>0</v>
      </c>
      <c r="R49" s="29">
        <f>IF(OR(C49=Daten!$B$3,C49=Daten!$B$4,C49=Daten!$B$5),SUM(Stipendiatenliste!I49*70),0)</f>
        <v>0</v>
      </c>
      <c r="S49" s="29">
        <f>IF(OR(C49=Daten!$B$3,C49=Daten!$B$4,C49=Daten!$B$5),SUM(Stipendiatenliste!J49*70),0)</f>
        <v>0</v>
      </c>
      <c r="T49" s="29">
        <f>IF(OR(C49=Daten!$B$3,C49=Daten!$B$4,C49=Daten!$B$5),SUM(Stipendiatenliste!K49*70),0)</f>
        <v>0</v>
      </c>
      <c r="U49" s="29">
        <f t="shared" si="4"/>
        <v>0</v>
      </c>
      <c r="V49" s="38"/>
    </row>
    <row r="50" spans="2:22" x14ac:dyDescent="0.3">
      <c r="B50" s="27">
        <v>39</v>
      </c>
      <c r="C50" s="35"/>
      <c r="D50" s="35"/>
      <c r="E50" s="35"/>
      <c r="F50" s="35"/>
      <c r="G50" s="35"/>
      <c r="H50" s="35"/>
      <c r="I50" s="35"/>
      <c r="J50" s="35"/>
      <c r="K50" s="35"/>
      <c r="L50" s="28">
        <f t="shared" si="1"/>
        <v>0</v>
      </c>
      <c r="M50" s="37"/>
      <c r="N50" s="29">
        <f t="shared" si="2"/>
        <v>0</v>
      </c>
      <c r="O50" s="29">
        <f t="shared" si="5"/>
        <v>0</v>
      </c>
      <c r="P50" s="29">
        <f t="shared" si="6"/>
        <v>0</v>
      </c>
      <c r="Q50" s="29">
        <f t="shared" si="3"/>
        <v>0</v>
      </c>
      <c r="R50" s="29">
        <f>IF(OR(C50=Daten!$B$3,C50=Daten!$B$4,C50=Daten!$B$5),SUM(Stipendiatenliste!I50*70),0)</f>
        <v>0</v>
      </c>
      <c r="S50" s="29">
        <f>IF(OR(C50=Daten!$B$3,C50=Daten!$B$4,C50=Daten!$B$5),SUM(Stipendiatenliste!J50*70),0)</f>
        <v>0</v>
      </c>
      <c r="T50" s="29">
        <f>IF(OR(C50=Daten!$B$3,C50=Daten!$B$4,C50=Daten!$B$5),SUM(Stipendiatenliste!K50*70),0)</f>
        <v>0</v>
      </c>
      <c r="U50" s="29">
        <f t="shared" si="4"/>
        <v>0</v>
      </c>
      <c r="V50" s="38"/>
    </row>
    <row r="51" spans="2:22" x14ac:dyDescent="0.3">
      <c r="B51" s="27">
        <v>40</v>
      </c>
      <c r="C51" s="35"/>
      <c r="D51" s="35"/>
      <c r="E51" s="35"/>
      <c r="F51" s="35"/>
      <c r="G51" s="35"/>
      <c r="H51" s="35"/>
      <c r="I51" s="35"/>
      <c r="J51" s="35"/>
      <c r="K51" s="35"/>
      <c r="L51" s="28">
        <f t="shared" si="1"/>
        <v>0</v>
      </c>
      <c r="M51" s="37"/>
      <c r="N51" s="29">
        <f t="shared" si="2"/>
        <v>0</v>
      </c>
      <c r="O51" s="29">
        <f t="shared" si="5"/>
        <v>0</v>
      </c>
      <c r="P51" s="29">
        <f t="shared" si="6"/>
        <v>0</v>
      </c>
      <c r="Q51" s="29">
        <f t="shared" si="3"/>
        <v>0</v>
      </c>
      <c r="R51" s="29">
        <f>IF(OR(C51=Daten!$B$3,C51=Daten!$B$4,C51=Daten!$B$5),SUM(Stipendiatenliste!I51*70),0)</f>
        <v>0</v>
      </c>
      <c r="S51" s="29">
        <f>IF(OR(C51=Daten!$B$3,C51=Daten!$B$4,C51=Daten!$B$5),SUM(Stipendiatenliste!J51*70),0)</f>
        <v>0</v>
      </c>
      <c r="T51" s="29">
        <f>IF(OR(C51=Daten!$B$3,C51=Daten!$B$4,C51=Daten!$B$5),SUM(Stipendiatenliste!K51*70),0)</f>
        <v>0</v>
      </c>
      <c r="U51" s="29">
        <f t="shared" si="4"/>
        <v>0</v>
      </c>
      <c r="V51" s="38"/>
    </row>
    <row r="52" spans="2:22" x14ac:dyDescent="0.3">
      <c r="B52" s="27">
        <v>41</v>
      </c>
      <c r="C52" s="35"/>
      <c r="D52" s="35"/>
      <c r="E52" s="35"/>
      <c r="F52" s="35"/>
      <c r="G52" s="35"/>
      <c r="H52" s="35"/>
      <c r="I52" s="35"/>
      <c r="J52" s="35"/>
      <c r="K52" s="35"/>
      <c r="L52" s="28">
        <f t="shared" si="1"/>
        <v>0</v>
      </c>
      <c r="M52" s="37"/>
      <c r="N52" s="29">
        <f t="shared" si="2"/>
        <v>0</v>
      </c>
      <c r="O52" s="29">
        <f t="shared" si="5"/>
        <v>0</v>
      </c>
      <c r="P52" s="29">
        <f t="shared" si="6"/>
        <v>0</v>
      </c>
      <c r="Q52" s="29">
        <f t="shared" si="3"/>
        <v>0</v>
      </c>
      <c r="R52" s="29">
        <f>IF(OR(C52=Daten!$B$3,C52=Daten!$B$4,C52=Daten!$B$5),SUM(Stipendiatenliste!I52*70),0)</f>
        <v>0</v>
      </c>
      <c r="S52" s="29">
        <f>IF(OR(C52=Daten!$B$3,C52=Daten!$B$4,C52=Daten!$B$5),SUM(Stipendiatenliste!J52*70),0)</f>
        <v>0</v>
      </c>
      <c r="T52" s="29">
        <f>IF(OR(C52=Daten!$B$3,C52=Daten!$B$4,C52=Daten!$B$5),SUM(Stipendiatenliste!K52*70),0)</f>
        <v>0</v>
      </c>
      <c r="U52" s="29">
        <f t="shared" si="4"/>
        <v>0</v>
      </c>
      <c r="V52" s="38"/>
    </row>
    <row r="53" spans="2:22" x14ac:dyDescent="0.3">
      <c r="B53" s="27">
        <v>42</v>
      </c>
      <c r="C53" s="35"/>
      <c r="D53" s="35"/>
      <c r="E53" s="35"/>
      <c r="F53" s="35"/>
      <c r="G53" s="35"/>
      <c r="H53" s="35"/>
      <c r="I53" s="35"/>
      <c r="J53" s="35"/>
      <c r="K53" s="35"/>
      <c r="L53" s="28">
        <f t="shared" si="1"/>
        <v>0</v>
      </c>
      <c r="M53" s="37"/>
      <c r="N53" s="29">
        <f t="shared" si="2"/>
        <v>0</v>
      </c>
      <c r="O53" s="29">
        <f t="shared" si="5"/>
        <v>0</v>
      </c>
      <c r="P53" s="29">
        <f t="shared" si="6"/>
        <v>0</v>
      </c>
      <c r="Q53" s="29">
        <f t="shared" si="3"/>
        <v>0</v>
      </c>
      <c r="R53" s="29">
        <f>IF(OR(C53=Daten!$B$3,C53=Daten!$B$4,C53=Daten!$B$5),SUM(Stipendiatenliste!I53*70),0)</f>
        <v>0</v>
      </c>
      <c r="S53" s="29">
        <f>IF(OR(C53=Daten!$B$3,C53=Daten!$B$4,C53=Daten!$B$5),SUM(Stipendiatenliste!J53*70),0)</f>
        <v>0</v>
      </c>
      <c r="T53" s="29">
        <f>IF(OR(C53=Daten!$B$3,C53=Daten!$B$4,C53=Daten!$B$5),SUM(Stipendiatenliste!K53*70),0)</f>
        <v>0</v>
      </c>
      <c r="U53" s="29">
        <f t="shared" si="4"/>
        <v>0</v>
      </c>
      <c r="V53" s="38"/>
    </row>
    <row r="54" spans="2:22" x14ac:dyDescent="0.3">
      <c r="B54" s="27">
        <v>43</v>
      </c>
      <c r="C54" s="35"/>
      <c r="D54" s="35"/>
      <c r="E54" s="35"/>
      <c r="F54" s="35"/>
      <c r="G54" s="35"/>
      <c r="H54" s="35"/>
      <c r="I54" s="35"/>
      <c r="J54" s="35"/>
      <c r="K54" s="35"/>
      <c r="L54" s="28">
        <f t="shared" si="1"/>
        <v>0</v>
      </c>
      <c r="M54" s="37"/>
      <c r="N54" s="29">
        <f t="shared" si="2"/>
        <v>0</v>
      </c>
      <c r="O54" s="29">
        <f t="shared" si="5"/>
        <v>0</v>
      </c>
      <c r="P54" s="29">
        <f t="shared" si="6"/>
        <v>0</v>
      </c>
      <c r="Q54" s="29">
        <f t="shared" si="3"/>
        <v>0</v>
      </c>
      <c r="R54" s="29">
        <f>IF(OR(C54=Daten!$B$3,C54=Daten!$B$4,C54=Daten!$B$5),SUM(Stipendiatenliste!I54*70),0)</f>
        <v>0</v>
      </c>
      <c r="S54" s="29">
        <f>IF(OR(C54=Daten!$B$3,C54=Daten!$B$4,C54=Daten!$B$5),SUM(Stipendiatenliste!J54*70),0)</f>
        <v>0</v>
      </c>
      <c r="T54" s="29">
        <f>IF(OR(C54=Daten!$B$3,C54=Daten!$B$4,C54=Daten!$B$5),SUM(Stipendiatenliste!K54*70),0)</f>
        <v>0</v>
      </c>
      <c r="U54" s="29">
        <f t="shared" si="4"/>
        <v>0</v>
      </c>
      <c r="V54" s="38"/>
    </row>
    <row r="55" spans="2:22" x14ac:dyDescent="0.3">
      <c r="B55" s="27">
        <v>44</v>
      </c>
      <c r="C55" s="35"/>
      <c r="D55" s="35"/>
      <c r="E55" s="35"/>
      <c r="F55" s="35"/>
      <c r="G55" s="35"/>
      <c r="H55" s="35"/>
      <c r="I55" s="35"/>
      <c r="J55" s="35"/>
      <c r="K55" s="35"/>
      <c r="L55" s="28">
        <f t="shared" si="1"/>
        <v>0</v>
      </c>
      <c r="M55" s="37"/>
      <c r="N55" s="29">
        <f t="shared" si="2"/>
        <v>0</v>
      </c>
      <c r="O55" s="29">
        <f t="shared" si="5"/>
        <v>0</v>
      </c>
      <c r="P55" s="29">
        <f t="shared" si="6"/>
        <v>0</v>
      </c>
      <c r="Q55" s="29">
        <f t="shared" si="3"/>
        <v>0</v>
      </c>
      <c r="R55" s="29">
        <f>IF(OR(C55=Daten!$B$3,C55=Daten!$B$4,C55=Daten!$B$5),SUM(Stipendiatenliste!I55*70),0)</f>
        <v>0</v>
      </c>
      <c r="S55" s="29">
        <f>IF(OR(C55=Daten!$B$3,C55=Daten!$B$4,C55=Daten!$B$5),SUM(Stipendiatenliste!J55*70),0)</f>
        <v>0</v>
      </c>
      <c r="T55" s="29">
        <f>IF(OR(C55=Daten!$B$3,C55=Daten!$B$4,C55=Daten!$B$5),SUM(Stipendiatenliste!K55*70),0)</f>
        <v>0</v>
      </c>
      <c r="U55" s="29">
        <f t="shared" si="4"/>
        <v>0</v>
      </c>
      <c r="V55" s="38"/>
    </row>
    <row r="56" spans="2:22" x14ac:dyDescent="0.3">
      <c r="B56" s="27">
        <v>45</v>
      </c>
      <c r="C56" s="35"/>
      <c r="D56" s="35"/>
      <c r="E56" s="35"/>
      <c r="F56" s="35"/>
      <c r="G56" s="35"/>
      <c r="H56" s="35"/>
      <c r="I56" s="35"/>
      <c r="J56" s="35"/>
      <c r="K56" s="35"/>
      <c r="L56" s="28">
        <f t="shared" si="1"/>
        <v>0</v>
      </c>
      <c r="M56" s="37"/>
      <c r="N56" s="29">
        <f t="shared" si="2"/>
        <v>0</v>
      </c>
      <c r="O56" s="29">
        <f t="shared" si="5"/>
        <v>0</v>
      </c>
      <c r="P56" s="29">
        <f t="shared" si="6"/>
        <v>0</v>
      </c>
      <c r="Q56" s="29">
        <f t="shared" si="3"/>
        <v>0</v>
      </c>
      <c r="R56" s="29">
        <f>IF(OR(C56=Daten!$B$3,C56=Daten!$B$4,C56=Daten!$B$5),SUM(Stipendiatenliste!I56*70),0)</f>
        <v>0</v>
      </c>
      <c r="S56" s="29">
        <f>IF(OR(C56=Daten!$B$3,C56=Daten!$B$4,C56=Daten!$B$5),SUM(Stipendiatenliste!J56*70),0)</f>
        <v>0</v>
      </c>
      <c r="T56" s="29">
        <f>IF(OR(C56=Daten!$B$3,C56=Daten!$B$4,C56=Daten!$B$5),SUM(Stipendiatenliste!K56*70),0)</f>
        <v>0</v>
      </c>
      <c r="U56" s="29">
        <f t="shared" si="4"/>
        <v>0</v>
      </c>
      <c r="V56" s="38"/>
    </row>
    <row r="57" spans="2:22" x14ac:dyDescent="0.3">
      <c r="B57" s="27">
        <v>46</v>
      </c>
      <c r="C57" s="35"/>
      <c r="D57" s="35"/>
      <c r="E57" s="35"/>
      <c r="F57" s="35"/>
      <c r="G57" s="35"/>
      <c r="H57" s="35"/>
      <c r="I57" s="35"/>
      <c r="J57" s="35"/>
      <c r="K57" s="35"/>
      <c r="L57" s="28">
        <f t="shared" si="1"/>
        <v>0</v>
      </c>
      <c r="M57" s="37"/>
      <c r="N57" s="29">
        <f t="shared" si="2"/>
        <v>0</v>
      </c>
      <c r="O57" s="29">
        <f t="shared" si="5"/>
        <v>0</v>
      </c>
      <c r="P57" s="29">
        <f t="shared" si="6"/>
        <v>0</v>
      </c>
      <c r="Q57" s="29">
        <f t="shared" si="3"/>
        <v>0</v>
      </c>
      <c r="R57" s="29">
        <f>IF(OR(C57=Daten!$B$3,C57=Daten!$B$4,C57=Daten!$B$5),SUM(Stipendiatenliste!I57*70),0)</f>
        <v>0</v>
      </c>
      <c r="S57" s="29">
        <f>IF(OR(C57=Daten!$B$3,C57=Daten!$B$4,C57=Daten!$B$5),SUM(Stipendiatenliste!J57*70),0)</f>
        <v>0</v>
      </c>
      <c r="T57" s="29">
        <f>IF(OR(C57=Daten!$B$3,C57=Daten!$B$4,C57=Daten!$B$5),SUM(Stipendiatenliste!K57*70),0)</f>
        <v>0</v>
      </c>
      <c r="U57" s="29">
        <f t="shared" si="4"/>
        <v>0</v>
      </c>
      <c r="V57" s="38"/>
    </row>
    <row r="58" spans="2:22" x14ac:dyDescent="0.3">
      <c r="B58" s="27">
        <v>47</v>
      </c>
      <c r="C58" s="35"/>
      <c r="D58" s="35"/>
      <c r="E58" s="35"/>
      <c r="F58" s="35"/>
      <c r="G58" s="35"/>
      <c r="H58" s="35"/>
      <c r="I58" s="35"/>
      <c r="J58" s="35"/>
      <c r="K58" s="35"/>
      <c r="L58" s="28">
        <f t="shared" si="1"/>
        <v>0</v>
      </c>
      <c r="M58" s="37"/>
      <c r="N58" s="29">
        <f t="shared" si="2"/>
        <v>0</v>
      </c>
      <c r="O58" s="29">
        <f t="shared" si="5"/>
        <v>0</v>
      </c>
      <c r="P58" s="29">
        <f t="shared" si="6"/>
        <v>0</v>
      </c>
      <c r="Q58" s="29">
        <f t="shared" si="3"/>
        <v>0</v>
      </c>
      <c r="R58" s="29">
        <f>IF(OR(C58=Daten!$B$3,C58=Daten!$B$4,C58=Daten!$B$5),SUM(Stipendiatenliste!I58*70),0)</f>
        <v>0</v>
      </c>
      <c r="S58" s="29">
        <f>IF(OR(C58=Daten!$B$3,C58=Daten!$B$4,C58=Daten!$B$5),SUM(Stipendiatenliste!J58*70),0)</f>
        <v>0</v>
      </c>
      <c r="T58" s="29">
        <f>IF(OR(C58=Daten!$B$3,C58=Daten!$B$4,C58=Daten!$B$5),SUM(Stipendiatenliste!K58*70),0)</f>
        <v>0</v>
      </c>
      <c r="U58" s="29">
        <f t="shared" si="4"/>
        <v>0</v>
      </c>
      <c r="V58" s="38"/>
    </row>
    <row r="59" spans="2:22" x14ac:dyDescent="0.3">
      <c r="B59" s="27">
        <v>48</v>
      </c>
      <c r="C59" s="35"/>
      <c r="D59" s="35"/>
      <c r="E59" s="35"/>
      <c r="F59" s="35"/>
      <c r="G59" s="35"/>
      <c r="H59" s="35"/>
      <c r="I59" s="35"/>
      <c r="J59" s="35"/>
      <c r="K59" s="35"/>
      <c r="L59" s="28">
        <f t="shared" si="1"/>
        <v>0</v>
      </c>
      <c r="M59" s="37"/>
      <c r="N59" s="29">
        <f t="shared" si="2"/>
        <v>0</v>
      </c>
      <c r="O59" s="29">
        <f t="shared" si="5"/>
        <v>0</v>
      </c>
      <c r="P59" s="29">
        <f t="shared" si="6"/>
        <v>0</v>
      </c>
      <c r="Q59" s="29">
        <f t="shared" si="3"/>
        <v>0</v>
      </c>
      <c r="R59" s="29">
        <f>IF(OR(C59=Daten!$B$3,C59=Daten!$B$4,C59=Daten!$B$5),SUM(Stipendiatenliste!I59*70),0)</f>
        <v>0</v>
      </c>
      <c r="S59" s="29">
        <f>IF(OR(C59=Daten!$B$3,C59=Daten!$B$4,C59=Daten!$B$5),SUM(Stipendiatenliste!J59*70),0)</f>
        <v>0</v>
      </c>
      <c r="T59" s="29">
        <f>IF(OR(C59=Daten!$B$3,C59=Daten!$B$4,C59=Daten!$B$5),SUM(Stipendiatenliste!K59*70),0)</f>
        <v>0</v>
      </c>
      <c r="U59" s="29">
        <f t="shared" si="4"/>
        <v>0</v>
      </c>
      <c r="V59" s="38"/>
    </row>
    <row r="60" spans="2:22" x14ac:dyDescent="0.3">
      <c r="B60" s="27">
        <v>49</v>
      </c>
      <c r="C60" s="35"/>
      <c r="D60" s="35"/>
      <c r="E60" s="35"/>
      <c r="F60" s="35"/>
      <c r="G60" s="35"/>
      <c r="H60" s="35"/>
      <c r="I60" s="35"/>
      <c r="J60" s="35"/>
      <c r="K60" s="35"/>
      <c r="L60" s="28">
        <f t="shared" si="1"/>
        <v>0</v>
      </c>
      <c r="M60" s="37"/>
      <c r="N60" s="29">
        <f t="shared" si="2"/>
        <v>0</v>
      </c>
      <c r="O60" s="29">
        <f t="shared" si="5"/>
        <v>0</v>
      </c>
      <c r="P60" s="29">
        <f t="shared" si="6"/>
        <v>0</v>
      </c>
      <c r="Q60" s="29">
        <f t="shared" si="3"/>
        <v>0</v>
      </c>
      <c r="R60" s="29">
        <f>IF(OR(C60=Daten!$B$3,C60=Daten!$B$4,C60=Daten!$B$5),SUM(Stipendiatenliste!I60*70),0)</f>
        <v>0</v>
      </c>
      <c r="S60" s="29">
        <f>IF(OR(C60=Daten!$B$3,C60=Daten!$B$4,C60=Daten!$B$5),SUM(Stipendiatenliste!J60*70),0)</f>
        <v>0</v>
      </c>
      <c r="T60" s="29">
        <f>IF(OR(C60=Daten!$B$3,C60=Daten!$B$4,C60=Daten!$B$5),SUM(Stipendiatenliste!K60*70),0)</f>
        <v>0</v>
      </c>
      <c r="U60" s="29">
        <f t="shared" si="4"/>
        <v>0</v>
      </c>
      <c r="V60" s="38"/>
    </row>
    <row r="61" spans="2:22" x14ac:dyDescent="0.3">
      <c r="B61" s="27">
        <v>50</v>
      </c>
      <c r="C61" s="35"/>
      <c r="D61" s="35"/>
      <c r="E61" s="35"/>
      <c r="F61" s="35"/>
      <c r="G61" s="35"/>
      <c r="H61" s="35"/>
      <c r="I61" s="35"/>
      <c r="J61" s="35"/>
      <c r="K61" s="35"/>
      <c r="L61" s="28">
        <f t="shared" si="1"/>
        <v>0</v>
      </c>
      <c r="M61" s="37"/>
      <c r="N61" s="29">
        <f t="shared" si="2"/>
        <v>0</v>
      </c>
      <c r="O61" s="29">
        <f t="shared" si="5"/>
        <v>0</v>
      </c>
      <c r="P61" s="29">
        <f t="shared" si="6"/>
        <v>0</v>
      </c>
      <c r="Q61" s="29">
        <f t="shared" si="3"/>
        <v>0</v>
      </c>
      <c r="R61" s="29">
        <f>IF(OR(C61=Daten!$B$3,C61=Daten!$B$4,C61=Daten!$B$5),SUM(Stipendiatenliste!I61*70),0)</f>
        <v>0</v>
      </c>
      <c r="S61" s="29">
        <f>IF(OR(C61=Daten!$B$3,C61=Daten!$B$4,C61=Daten!$B$5),SUM(Stipendiatenliste!J61*70),0)</f>
        <v>0</v>
      </c>
      <c r="T61" s="29">
        <f>IF(OR(C61=Daten!$B$3,C61=Daten!$B$4,C61=Daten!$B$5),SUM(Stipendiatenliste!K61*70),0)</f>
        <v>0</v>
      </c>
      <c r="U61" s="29">
        <f t="shared" si="4"/>
        <v>0</v>
      </c>
      <c r="V61" s="38"/>
    </row>
    <row r="62" spans="2:22" x14ac:dyDescent="0.3">
      <c r="B62" s="27">
        <v>51</v>
      </c>
      <c r="C62" s="35"/>
      <c r="D62" s="35"/>
      <c r="E62" s="35"/>
      <c r="F62" s="35"/>
      <c r="G62" s="35"/>
      <c r="H62" s="35"/>
      <c r="I62" s="35"/>
      <c r="J62" s="35"/>
      <c r="K62" s="35"/>
      <c r="L62" s="28">
        <f t="shared" si="1"/>
        <v>0</v>
      </c>
      <c r="M62" s="37"/>
      <c r="N62" s="29">
        <f t="shared" si="2"/>
        <v>0</v>
      </c>
      <c r="O62" s="29">
        <f t="shared" si="5"/>
        <v>0</v>
      </c>
      <c r="P62" s="29">
        <f t="shared" si="6"/>
        <v>0</v>
      </c>
      <c r="Q62" s="29">
        <f t="shared" si="3"/>
        <v>0</v>
      </c>
      <c r="R62" s="29">
        <f>IF(OR(C62=Daten!$B$3,C62=Daten!$B$4,C62=Daten!$B$5),SUM(Stipendiatenliste!I62*70),0)</f>
        <v>0</v>
      </c>
      <c r="S62" s="29">
        <f>IF(OR(C62=Daten!$B$3,C62=Daten!$B$4,C62=Daten!$B$5),SUM(Stipendiatenliste!J62*70),0)</f>
        <v>0</v>
      </c>
      <c r="T62" s="29">
        <f>IF(OR(C62=Daten!$B$3,C62=Daten!$B$4,C62=Daten!$B$5),SUM(Stipendiatenliste!K62*70),0)</f>
        <v>0</v>
      </c>
      <c r="U62" s="29">
        <f t="shared" si="4"/>
        <v>0</v>
      </c>
      <c r="V62" s="38"/>
    </row>
    <row r="63" spans="2:22" x14ac:dyDescent="0.3">
      <c r="B63" s="27">
        <v>52</v>
      </c>
      <c r="C63" s="35"/>
      <c r="D63" s="35"/>
      <c r="E63" s="35"/>
      <c r="F63" s="35"/>
      <c r="G63" s="35"/>
      <c r="H63" s="35"/>
      <c r="I63" s="35"/>
      <c r="J63" s="35"/>
      <c r="K63" s="35"/>
      <c r="L63" s="28">
        <f t="shared" si="1"/>
        <v>0</v>
      </c>
      <c r="M63" s="37"/>
      <c r="N63" s="29">
        <f t="shared" si="2"/>
        <v>0</v>
      </c>
      <c r="O63" s="29">
        <f t="shared" si="5"/>
        <v>0</v>
      </c>
      <c r="P63" s="29">
        <f t="shared" si="6"/>
        <v>0</v>
      </c>
      <c r="Q63" s="29">
        <f t="shared" si="3"/>
        <v>0</v>
      </c>
      <c r="R63" s="29">
        <f>IF(OR(C63=Daten!$B$3,C63=Daten!$B$4,C63=Daten!$B$5),SUM(Stipendiatenliste!I63*70),0)</f>
        <v>0</v>
      </c>
      <c r="S63" s="29">
        <f>IF(OR(C63=Daten!$B$3,C63=Daten!$B$4,C63=Daten!$B$5),SUM(Stipendiatenliste!J63*70),0)</f>
        <v>0</v>
      </c>
      <c r="T63" s="29">
        <f>IF(OR(C63=Daten!$B$3,C63=Daten!$B$4,C63=Daten!$B$5),SUM(Stipendiatenliste!K63*70),0)</f>
        <v>0</v>
      </c>
      <c r="U63" s="29">
        <f t="shared" si="4"/>
        <v>0</v>
      </c>
      <c r="V63" s="38"/>
    </row>
    <row r="64" spans="2:22" x14ac:dyDescent="0.3">
      <c r="B64" s="27">
        <v>53</v>
      </c>
      <c r="C64" s="35"/>
      <c r="D64" s="35"/>
      <c r="E64" s="35"/>
      <c r="F64" s="35"/>
      <c r="G64" s="35"/>
      <c r="H64" s="35"/>
      <c r="I64" s="35"/>
      <c r="J64" s="35"/>
      <c r="K64" s="35"/>
      <c r="L64" s="28">
        <f t="shared" si="1"/>
        <v>0</v>
      </c>
      <c r="M64" s="37"/>
      <c r="N64" s="29">
        <f t="shared" si="2"/>
        <v>0</v>
      </c>
      <c r="O64" s="29">
        <f t="shared" si="5"/>
        <v>0</v>
      </c>
      <c r="P64" s="29">
        <f t="shared" si="6"/>
        <v>0</v>
      </c>
      <c r="Q64" s="29">
        <f t="shared" si="3"/>
        <v>0</v>
      </c>
      <c r="R64" s="29">
        <f>IF(OR(C64=Daten!$B$3,C64=Daten!$B$4,C64=Daten!$B$5),SUM(Stipendiatenliste!I64*70),0)</f>
        <v>0</v>
      </c>
      <c r="S64" s="29">
        <f>IF(OR(C64=Daten!$B$3,C64=Daten!$B$4,C64=Daten!$B$5),SUM(Stipendiatenliste!J64*70),0)</f>
        <v>0</v>
      </c>
      <c r="T64" s="29">
        <f>IF(OR(C64=Daten!$B$3,C64=Daten!$B$4,C64=Daten!$B$5),SUM(Stipendiatenliste!K64*70),0)</f>
        <v>0</v>
      </c>
      <c r="U64" s="29">
        <f t="shared" si="4"/>
        <v>0</v>
      </c>
      <c r="V64" s="38"/>
    </row>
    <row r="65" spans="2:22" x14ac:dyDescent="0.3">
      <c r="B65" s="27">
        <v>54</v>
      </c>
      <c r="C65" s="35"/>
      <c r="D65" s="35"/>
      <c r="E65" s="35"/>
      <c r="F65" s="35"/>
      <c r="G65" s="35"/>
      <c r="H65" s="35"/>
      <c r="I65" s="35"/>
      <c r="J65" s="35"/>
      <c r="K65" s="35"/>
      <c r="L65" s="28">
        <f t="shared" si="1"/>
        <v>0</v>
      </c>
      <c r="M65" s="37"/>
      <c r="N65" s="29">
        <f t="shared" si="2"/>
        <v>0</v>
      </c>
      <c r="O65" s="29">
        <f t="shared" si="5"/>
        <v>0</v>
      </c>
      <c r="P65" s="29">
        <f t="shared" si="6"/>
        <v>0</v>
      </c>
      <c r="Q65" s="29">
        <f t="shared" si="3"/>
        <v>0</v>
      </c>
      <c r="R65" s="29">
        <f>IF(OR(C65=Daten!$B$3,C65=Daten!$B$4,C65=Daten!$B$5),SUM(Stipendiatenliste!I65*70),0)</f>
        <v>0</v>
      </c>
      <c r="S65" s="29">
        <f>IF(OR(C65=Daten!$B$3,C65=Daten!$B$4,C65=Daten!$B$5),SUM(Stipendiatenliste!J65*70),0)</f>
        <v>0</v>
      </c>
      <c r="T65" s="29">
        <f>IF(OR(C65=Daten!$B$3,C65=Daten!$B$4,C65=Daten!$B$5),SUM(Stipendiatenliste!K65*70),0)</f>
        <v>0</v>
      </c>
      <c r="U65" s="29">
        <f t="shared" si="4"/>
        <v>0</v>
      </c>
      <c r="V65" s="38"/>
    </row>
    <row r="66" spans="2:22" x14ac:dyDescent="0.3">
      <c r="B66" s="27">
        <v>55</v>
      </c>
      <c r="C66" s="35"/>
      <c r="D66" s="35"/>
      <c r="E66" s="35"/>
      <c r="F66" s="35"/>
      <c r="G66" s="35"/>
      <c r="H66" s="35"/>
      <c r="I66" s="35"/>
      <c r="J66" s="35"/>
      <c r="K66" s="35"/>
      <c r="L66" s="28">
        <f t="shared" si="1"/>
        <v>0</v>
      </c>
      <c r="M66" s="37"/>
      <c r="N66" s="29">
        <f t="shared" si="2"/>
        <v>0</v>
      </c>
      <c r="O66" s="29">
        <f t="shared" si="5"/>
        <v>0</v>
      </c>
      <c r="P66" s="29">
        <f t="shared" si="6"/>
        <v>0</v>
      </c>
      <c r="Q66" s="29">
        <f t="shared" si="3"/>
        <v>0</v>
      </c>
      <c r="R66" s="29">
        <f>IF(OR(C66=Daten!$B$3,C66=Daten!$B$4,C66=Daten!$B$5),SUM(Stipendiatenliste!I66*70),0)</f>
        <v>0</v>
      </c>
      <c r="S66" s="29">
        <f>IF(OR(C66=Daten!$B$3,C66=Daten!$B$4,C66=Daten!$B$5),SUM(Stipendiatenliste!J66*70),0)</f>
        <v>0</v>
      </c>
      <c r="T66" s="29">
        <f>IF(OR(C66=Daten!$B$3,C66=Daten!$B$4,C66=Daten!$B$5),SUM(Stipendiatenliste!K66*70),0)</f>
        <v>0</v>
      </c>
      <c r="U66" s="29">
        <f t="shared" si="4"/>
        <v>0</v>
      </c>
      <c r="V66" s="38"/>
    </row>
    <row r="67" spans="2:22" x14ac:dyDescent="0.3">
      <c r="B67" s="27">
        <v>56</v>
      </c>
      <c r="C67" s="35"/>
      <c r="D67" s="35"/>
      <c r="E67" s="35"/>
      <c r="F67" s="35"/>
      <c r="G67" s="35"/>
      <c r="H67" s="35"/>
      <c r="I67" s="35"/>
      <c r="J67" s="35"/>
      <c r="K67" s="35"/>
      <c r="L67" s="28">
        <f t="shared" si="1"/>
        <v>0</v>
      </c>
      <c r="M67" s="37"/>
      <c r="N67" s="29">
        <f t="shared" si="2"/>
        <v>0</v>
      </c>
      <c r="O67" s="29">
        <f t="shared" si="5"/>
        <v>0</v>
      </c>
      <c r="P67" s="29">
        <f t="shared" si="6"/>
        <v>0</v>
      </c>
      <c r="Q67" s="29">
        <f t="shared" si="3"/>
        <v>0</v>
      </c>
      <c r="R67" s="29">
        <f>IF(OR(C67=Daten!$B$3,C67=Daten!$B$4,C67=Daten!$B$5),SUM(Stipendiatenliste!I67*70),0)</f>
        <v>0</v>
      </c>
      <c r="S67" s="29">
        <f>IF(OR(C67=Daten!$B$3,C67=Daten!$B$4,C67=Daten!$B$5),SUM(Stipendiatenliste!J67*70),0)</f>
        <v>0</v>
      </c>
      <c r="T67" s="29">
        <f>IF(OR(C67=Daten!$B$3,C67=Daten!$B$4,C67=Daten!$B$5),SUM(Stipendiatenliste!K67*70),0)</f>
        <v>0</v>
      </c>
      <c r="U67" s="29">
        <f t="shared" si="4"/>
        <v>0</v>
      </c>
      <c r="V67" s="38"/>
    </row>
    <row r="68" spans="2:22" x14ac:dyDescent="0.3">
      <c r="B68" s="27">
        <v>57</v>
      </c>
      <c r="C68" s="35"/>
      <c r="D68" s="35"/>
      <c r="E68" s="35"/>
      <c r="F68" s="35"/>
      <c r="G68" s="35"/>
      <c r="H68" s="35"/>
      <c r="I68" s="35"/>
      <c r="J68" s="35"/>
      <c r="K68" s="35"/>
      <c r="L68" s="28">
        <f t="shared" si="1"/>
        <v>0</v>
      </c>
      <c r="M68" s="37"/>
      <c r="N68" s="29">
        <f t="shared" si="2"/>
        <v>0</v>
      </c>
      <c r="O68" s="29">
        <f t="shared" si="5"/>
        <v>0</v>
      </c>
      <c r="P68" s="29">
        <f t="shared" si="6"/>
        <v>0</v>
      </c>
      <c r="Q68" s="29">
        <f t="shared" si="3"/>
        <v>0</v>
      </c>
      <c r="R68" s="29">
        <f>IF(OR(C68=Daten!$B$3,C68=Daten!$B$4,C68=Daten!$B$5),SUM(Stipendiatenliste!I68*70),0)</f>
        <v>0</v>
      </c>
      <c r="S68" s="29">
        <f>IF(OR(C68=Daten!$B$3,C68=Daten!$B$4,C68=Daten!$B$5),SUM(Stipendiatenliste!J68*70),0)</f>
        <v>0</v>
      </c>
      <c r="T68" s="29">
        <f>IF(OR(C68=Daten!$B$3,C68=Daten!$B$4,C68=Daten!$B$5),SUM(Stipendiatenliste!K68*70),0)</f>
        <v>0</v>
      </c>
      <c r="U68" s="29">
        <f t="shared" si="4"/>
        <v>0</v>
      </c>
      <c r="V68" s="38"/>
    </row>
    <row r="69" spans="2:22" x14ac:dyDescent="0.3">
      <c r="B69" s="27">
        <v>58</v>
      </c>
      <c r="C69" s="35"/>
      <c r="D69" s="35"/>
      <c r="E69" s="35"/>
      <c r="F69" s="35"/>
      <c r="G69" s="35"/>
      <c r="H69" s="35"/>
      <c r="I69" s="35"/>
      <c r="J69" s="35"/>
      <c r="K69" s="35"/>
      <c r="L69" s="28">
        <f t="shared" si="1"/>
        <v>0</v>
      </c>
      <c r="M69" s="37"/>
      <c r="N69" s="29">
        <f t="shared" si="2"/>
        <v>0</v>
      </c>
      <c r="O69" s="29">
        <f t="shared" si="5"/>
        <v>0</v>
      </c>
      <c r="P69" s="29">
        <f t="shared" si="6"/>
        <v>0</v>
      </c>
      <c r="Q69" s="29">
        <f t="shared" si="3"/>
        <v>0</v>
      </c>
      <c r="R69" s="29">
        <f>IF(OR(C69=Daten!$B$3,C69=Daten!$B$4,C69=Daten!$B$5),SUM(Stipendiatenliste!I69*70),0)</f>
        <v>0</v>
      </c>
      <c r="S69" s="29">
        <f>IF(OR(C69=Daten!$B$3,C69=Daten!$B$4,C69=Daten!$B$5),SUM(Stipendiatenliste!J69*70),0)</f>
        <v>0</v>
      </c>
      <c r="T69" s="29">
        <f>IF(OR(C69=Daten!$B$3,C69=Daten!$B$4,C69=Daten!$B$5),SUM(Stipendiatenliste!K69*70),0)</f>
        <v>0</v>
      </c>
      <c r="U69" s="29">
        <f t="shared" si="4"/>
        <v>0</v>
      </c>
      <c r="V69" s="38"/>
    </row>
    <row r="70" spans="2:22" x14ac:dyDescent="0.3">
      <c r="B70" s="27">
        <v>59</v>
      </c>
      <c r="C70" s="35"/>
      <c r="D70" s="35"/>
      <c r="E70" s="35"/>
      <c r="F70" s="35"/>
      <c r="G70" s="35"/>
      <c r="H70" s="35"/>
      <c r="I70" s="35"/>
      <c r="J70" s="35"/>
      <c r="K70" s="35"/>
      <c r="L70" s="28">
        <f t="shared" si="1"/>
        <v>0</v>
      </c>
      <c r="M70" s="37"/>
      <c r="N70" s="29">
        <f t="shared" si="2"/>
        <v>0</v>
      </c>
      <c r="O70" s="29">
        <f t="shared" si="5"/>
        <v>0</v>
      </c>
      <c r="P70" s="29">
        <f t="shared" si="6"/>
        <v>0</v>
      </c>
      <c r="Q70" s="29">
        <f t="shared" si="3"/>
        <v>0</v>
      </c>
      <c r="R70" s="29">
        <f>IF(OR(C70=Daten!$B$3,C70=Daten!$B$4,C70=Daten!$B$5),SUM(Stipendiatenliste!I70*70),0)</f>
        <v>0</v>
      </c>
      <c r="S70" s="29">
        <f>IF(OR(C70=Daten!$B$3,C70=Daten!$B$4,C70=Daten!$B$5),SUM(Stipendiatenliste!J70*70),0)</f>
        <v>0</v>
      </c>
      <c r="T70" s="29">
        <f>IF(OR(C70=Daten!$B$3,C70=Daten!$B$4,C70=Daten!$B$5),SUM(Stipendiatenliste!K70*70),0)</f>
        <v>0</v>
      </c>
      <c r="U70" s="29">
        <f t="shared" si="4"/>
        <v>0</v>
      </c>
      <c r="V70" s="38"/>
    </row>
    <row r="71" spans="2:22" x14ac:dyDescent="0.3">
      <c r="B71" s="27">
        <v>60</v>
      </c>
      <c r="C71" s="35"/>
      <c r="D71" s="35"/>
      <c r="E71" s="35"/>
      <c r="F71" s="35"/>
      <c r="G71" s="35"/>
      <c r="H71" s="35"/>
      <c r="I71" s="35"/>
      <c r="J71" s="35"/>
      <c r="K71" s="35"/>
      <c r="L71" s="28">
        <f t="shared" si="1"/>
        <v>0</v>
      </c>
      <c r="M71" s="37"/>
      <c r="N71" s="29">
        <f t="shared" si="2"/>
        <v>0</v>
      </c>
      <c r="O71" s="29">
        <f t="shared" si="5"/>
        <v>0</v>
      </c>
      <c r="P71" s="29">
        <f t="shared" si="6"/>
        <v>0</v>
      </c>
      <c r="Q71" s="29">
        <f t="shared" si="3"/>
        <v>0</v>
      </c>
      <c r="R71" s="29">
        <f>IF(OR(C71=Daten!$B$3,C71=Daten!$B$4,C71=Daten!$B$5),SUM(Stipendiatenliste!I71*70),0)</f>
        <v>0</v>
      </c>
      <c r="S71" s="29">
        <f>IF(OR(C71=Daten!$B$3,C71=Daten!$B$4,C71=Daten!$B$5),SUM(Stipendiatenliste!J71*70),0)</f>
        <v>0</v>
      </c>
      <c r="T71" s="29">
        <f>IF(OR(C71=Daten!$B$3,C71=Daten!$B$4,C71=Daten!$B$5),SUM(Stipendiatenliste!K71*70),0)</f>
        <v>0</v>
      </c>
      <c r="U71" s="29">
        <f t="shared" si="4"/>
        <v>0</v>
      </c>
      <c r="V71" s="38"/>
    </row>
    <row r="72" spans="2:22" x14ac:dyDescent="0.3">
      <c r="B72" s="27">
        <v>61</v>
      </c>
      <c r="C72" s="35"/>
      <c r="D72" s="35"/>
      <c r="E72" s="35"/>
      <c r="F72" s="35"/>
      <c r="G72" s="35"/>
      <c r="H72" s="35"/>
      <c r="I72" s="35"/>
      <c r="J72" s="35"/>
      <c r="K72" s="35"/>
      <c r="L72" s="28">
        <f t="shared" si="1"/>
        <v>0</v>
      </c>
      <c r="M72" s="37"/>
      <c r="N72" s="29">
        <f t="shared" si="2"/>
        <v>0</v>
      </c>
      <c r="O72" s="29">
        <f t="shared" si="5"/>
        <v>0</v>
      </c>
      <c r="P72" s="29">
        <f t="shared" si="6"/>
        <v>0</v>
      </c>
      <c r="Q72" s="29">
        <f t="shared" si="3"/>
        <v>0</v>
      </c>
      <c r="R72" s="29">
        <f>IF(OR(C72=Daten!$B$3,C72=Daten!$B$4,C72=Daten!$B$5),SUM(Stipendiatenliste!I72*70),0)</f>
        <v>0</v>
      </c>
      <c r="S72" s="29">
        <f>IF(OR(C72=Daten!$B$3,C72=Daten!$B$4,C72=Daten!$B$5),SUM(Stipendiatenliste!J72*70),0)</f>
        <v>0</v>
      </c>
      <c r="T72" s="29">
        <f>IF(OR(C72=Daten!$B$3,C72=Daten!$B$4,C72=Daten!$B$5),SUM(Stipendiatenliste!K72*70),0)</f>
        <v>0</v>
      </c>
      <c r="U72" s="29">
        <f t="shared" si="4"/>
        <v>0</v>
      </c>
      <c r="V72" s="38"/>
    </row>
    <row r="73" spans="2:22" x14ac:dyDescent="0.3">
      <c r="B73" s="27">
        <v>62</v>
      </c>
      <c r="C73" s="35"/>
      <c r="D73" s="35"/>
      <c r="E73" s="35"/>
      <c r="F73" s="35"/>
      <c r="G73" s="35"/>
      <c r="H73" s="35"/>
      <c r="I73" s="35"/>
      <c r="J73" s="35"/>
      <c r="K73" s="35"/>
      <c r="L73" s="28">
        <f t="shared" si="1"/>
        <v>0</v>
      </c>
      <c r="M73" s="37"/>
      <c r="N73" s="29">
        <f t="shared" si="2"/>
        <v>0</v>
      </c>
      <c r="O73" s="29">
        <f t="shared" si="5"/>
        <v>0</v>
      </c>
      <c r="P73" s="29">
        <f t="shared" si="6"/>
        <v>0</v>
      </c>
      <c r="Q73" s="29">
        <f t="shared" si="3"/>
        <v>0</v>
      </c>
      <c r="R73" s="29">
        <f>IF(OR(C73=Daten!$B$3,C73=Daten!$B$4,C73=Daten!$B$5),SUM(Stipendiatenliste!I73*70),0)</f>
        <v>0</v>
      </c>
      <c r="S73" s="29">
        <f>IF(OR(C73=Daten!$B$3,C73=Daten!$B$4,C73=Daten!$B$5),SUM(Stipendiatenliste!J73*70),0)</f>
        <v>0</v>
      </c>
      <c r="T73" s="29">
        <f>IF(OR(C73=Daten!$B$3,C73=Daten!$B$4,C73=Daten!$B$5),SUM(Stipendiatenliste!K73*70),0)</f>
        <v>0</v>
      </c>
      <c r="U73" s="29">
        <f t="shared" si="4"/>
        <v>0</v>
      </c>
      <c r="V73" s="38"/>
    </row>
    <row r="74" spans="2:22" x14ac:dyDescent="0.3">
      <c r="B74" s="27">
        <v>63</v>
      </c>
      <c r="C74" s="35"/>
      <c r="D74" s="35"/>
      <c r="E74" s="35"/>
      <c r="F74" s="35"/>
      <c r="G74" s="35"/>
      <c r="H74" s="35"/>
      <c r="I74" s="35"/>
      <c r="J74" s="35"/>
      <c r="K74" s="35"/>
      <c r="L74" s="28">
        <f t="shared" si="1"/>
        <v>0</v>
      </c>
      <c r="M74" s="37"/>
      <c r="N74" s="29">
        <f t="shared" si="2"/>
        <v>0</v>
      </c>
      <c r="O74" s="29">
        <f t="shared" si="5"/>
        <v>0</v>
      </c>
      <c r="P74" s="29">
        <f t="shared" si="6"/>
        <v>0</v>
      </c>
      <c r="Q74" s="29">
        <f t="shared" si="3"/>
        <v>0</v>
      </c>
      <c r="R74" s="29">
        <f>IF(OR(C74=Daten!$B$3,C74=Daten!$B$4,C74=Daten!$B$5),SUM(Stipendiatenliste!I74*70),0)</f>
        <v>0</v>
      </c>
      <c r="S74" s="29">
        <f>IF(OR(C74=Daten!$B$3,C74=Daten!$B$4,C74=Daten!$B$5),SUM(Stipendiatenliste!J74*70),0)</f>
        <v>0</v>
      </c>
      <c r="T74" s="29">
        <f>IF(OR(C74=Daten!$B$3,C74=Daten!$B$4,C74=Daten!$B$5),SUM(Stipendiatenliste!K74*70),0)</f>
        <v>0</v>
      </c>
      <c r="U74" s="29">
        <f t="shared" si="4"/>
        <v>0</v>
      </c>
      <c r="V74" s="38"/>
    </row>
    <row r="75" spans="2:22" x14ac:dyDescent="0.3">
      <c r="B75" s="27">
        <v>64</v>
      </c>
      <c r="C75" s="35"/>
      <c r="D75" s="35"/>
      <c r="E75" s="35"/>
      <c r="F75" s="35"/>
      <c r="G75" s="35"/>
      <c r="H75" s="35"/>
      <c r="I75" s="35"/>
      <c r="J75" s="35"/>
      <c r="K75" s="35"/>
      <c r="L75" s="28">
        <f t="shared" si="1"/>
        <v>0</v>
      </c>
      <c r="M75" s="37"/>
      <c r="N75" s="29">
        <f t="shared" si="2"/>
        <v>0</v>
      </c>
      <c r="O75" s="29">
        <f t="shared" si="5"/>
        <v>0</v>
      </c>
      <c r="P75" s="29">
        <f t="shared" si="6"/>
        <v>0</v>
      </c>
      <c r="Q75" s="29">
        <f t="shared" si="3"/>
        <v>0</v>
      </c>
      <c r="R75" s="29">
        <f>IF(OR(C75=Daten!$B$3,C75=Daten!$B$4,C75=Daten!$B$5),SUM(Stipendiatenliste!I75*70),0)</f>
        <v>0</v>
      </c>
      <c r="S75" s="29">
        <f>IF(OR(C75=Daten!$B$3,C75=Daten!$B$4,C75=Daten!$B$5),SUM(Stipendiatenliste!J75*70),0)</f>
        <v>0</v>
      </c>
      <c r="T75" s="29">
        <f>IF(OR(C75=Daten!$B$3,C75=Daten!$B$4,C75=Daten!$B$5),SUM(Stipendiatenliste!K75*70),0)</f>
        <v>0</v>
      </c>
      <c r="U75" s="29">
        <f t="shared" si="4"/>
        <v>0</v>
      </c>
      <c r="V75" s="38"/>
    </row>
    <row r="76" spans="2:22" x14ac:dyDescent="0.3">
      <c r="B76" s="27">
        <v>65</v>
      </c>
      <c r="C76" s="35"/>
      <c r="D76" s="35"/>
      <c r="E76" s="35"/>
      <c r="F76" s="35"/>
      <c r="G76" s="35"/>
      <c r="H76" s="35"/>
      <c r="I76" s="35"/>
      <c r="J76" s="35"/>
      <c r="K76" s="35"/>
      <c r="L76" s="28">
        <f t="shared" si="1"/>
        <v>0</v>
      </c>
      <c r="M76" s="37"/>
      <c r="N76" s="29">
        <f t="shared" si="2"/>
        <v>0</v>
      </c>
      <c r="O76" s="29">
        <f t="shared" si="5"/>
        <v>0</v>
      </c>
      <c r="P76" s="29">
        <f t="shared" si="6"/>
        <v>0</v>
      </c>
      <c r="Q76" s="29">
        <f t="shared" si="3"/>
        <v>0</v>
      </c>
      <c r="R76" s="29">
        <f>IF(OR(C76=Daten!$B$3,C76=Daten!$B$4,C76=Daten!$B$5),SUM(Stipendiatenliste!I76*70),0)</f>
        <v>0</v>
      </c>
      <c r="S76" s="29">
        <f>IF(OR(C76=Daten!$B$3,C76=Daten!$B$4,C76=Daten!$B$5),SUM(Stipendiatenliste!J76*70),0)</f>
        <v>0</v>
      </c>
      <c r="T76" s="29">
        <f>IF(OR(C76=Daten!$B$3,C76=Daten!$B$4,C76=Daten!$B$5),SUM(Stipendiatenliste!K76*70),0)</f>
        <v>0</v>
      </c>
      <c r="U76" s="29">
        <f t="shared" si="4"/>
        <v>0</v>
      </c>
      <c r="V76" s="38"/>
    </row>
    <row r="77" spans="2:22" x14ac:dyDescent="0.3">
      <c r="B77" s="27">
        <v>66</v>
      </c>
      <c r="C77" s="35"/>
      <c r="D77" s="35"/>
      <c r="E77" s="35"/>
      <c r="F77" s="35"/>
      <c r="G77" s="35"/>
      <c r="H77" s="35"/>
      <c r="I77" s="35"/>
      <c r="J77" s="35"/>
      <c r="K77" s="35"/>
      <c r="L77" s="28">
        <f t="shared" ref="L77:L140" si="7">SUM(I77:K77)</f>
        <v>0</v>
      </c>
      <c r="M77" s="37"/>
      <c r="N77" s="29">
        <f t="shared" ref="N77:N140" si="8">$M77*I77</f>
        <v>0</v>
      </c>
      <c r="O77" s="29">
        <f t="shared" si="5"/>
        <v>0</v>
      </c>
      <c r="P77" s="29">
        <f t="shared" si="6"/>
        <v>0</v>
      </c>
      <c r="Q77" s="29">
        <f t="shared" ref="Q77:Q140" si="9">SUM(N77:P77)</f>
        <v>0</v>
      </c>
      <c r="R77" s="29">
        <f>IF(OR(C77=Daten!$B$3,C77=Daten!$B$4,C77=Daten!$B$5),SUM(Stipendiatenliste!I77*70),0)</f>
        <v>0</v>
      </c>
      <c r="S77" s="29">
        <f>IF(OR(C77=Daten!$B$3,C77=Daten!$B$4,C77=Daten!$B$5),SUM(Stipendiatenliste!J77*70),0)</f>
        <v>0</v>
      </c>
      <c r="T77" s="29">
        <f>IF(OR(C77=Daten!$B$3,C77=Daten!$B$4,C77=Daten!$B$5),SUM(Stipendiatenliste!K77*70),0)</f>
        <v>0</v>
      </c>
      <c r="U77" s="29">
        <f t="shared" ref="U77:U140" si="10">SUM(R77:T77)</f>
        <v>0</v>
      </c>
      <c r="V77" s="38"/>
    </row>
    <row r="78" spans="2:22" x14ac:dyDescent="0.3">
      <c r="B78" s="27">
        <v>67</v>
      </c>
      <c r="C78" s="35"/>
      <c r="D78" s="35"/>
      <c r="E78" s="35"/>
      <c r="F78" s="35"/>
      <c r="G78" s="35"/>
      <c r="H78" s="35"/>
      <c r="I78" s="35"/>
      <c r="J78" s="35"/>
      <c r="K78" s="35"/>
      <c r="L78" s="28">
        <f t="shared" si="7"/>
        <v>0</v>
      </c>
      <c r="M78" s="37"/>
      <c r="N78" s="29">
        <f t="shared" si="8"/>
        <v>0</v>
      </c>
      <c r="O78" s="29">
        <f t="shared" si="5"/>
        <v>0</v>
      </c>
      <c r="P78" s="29">
        <f t="shared" si="6"/>
        <v>0</v>
      </c>
      <c r="Q78" s="29">
        <f t="shared" si="9"/>
        <v>0</v>
      </c>
      <c r="R78" s="29">
        <f>IF(OR(C78=Daten!$B$3,C78=Daten!$B$4,C78=Daten!$B$5),SUM(Stipendiatenliste!I78*70),0)</f>
        <v>0</v>
      </c>
      <c r="S78" s="29">
        <f>IF(OR(C78=Daten!$B$3,C78=Daten!$B$4,C78=Daten!$B$5),SUM(Stipendiatenliste!J78*70),0)</f>
        <v>0</v>
      </c>
      <c r="T78" s="29">
        <f>IF(OR(C78=Daten!$B$3,C78=Daten!$B$4,C78=Daten!$B$5),SUM(Stipendiatenliste!K78*70),0)</f>
        <v>0</v>
      </c>
      <c r="U78" s="29">
        <f t="shared" si="10"/>
        <v>0</v>
      </c>
      <c r="V78" s="38"/>
    </row>
    <row r="79" spans="2:22" x14ac:dyDescent="0.3">
      <c r="B79" s="27">
        <v>68</v>
      </c>
      <c r="C79" s="35"/>
      <c r="D79" s="35"/>
      <c r="E79" s="35"/>
      <c r="F79" s="35"/>
      <c r="G79" s="35"/>
      <c r="H79" s="35"/>
      <c r="I79" s="35"/>
      <c r="J79" s="35"/>
      <c r="K79" s="35"/>
      <c r="L79" s="28">
        <f t="shared" si="7"/>
        <v>0</v>
      </c>
      <c r="M79" s="37"/>
      <c r="N79" s="29">
        <f t="shared" si="8"/>
        <v>0</v>
      </c>
      <c r="O79" s="29">
        <f t="shared" si="5"/>
        <v>0</v>
      </c>
      <c r="P79" s="29">
        <f t="shared" si="6"/>
        <v>0</v>
      </c>
      <c r="Q79" s="29">
        <f t="shared" si="9"/>
        <v>0</v>
      </c>
      <c r="R79" s="29">
        <f>IF(OR(C79=Daten!$B$3,C79=Daten!$B$4,C79=Daten!$B$5),SUM(Stipendiatenliste!I79*70),0)</f>
        <v>0</v>
      </c>
      <c r="S79" s="29">
        <f>IF(OR(C79=Daten!$B$3,C79=Daten!$B$4,C79=Daten!$B$5),SUM(Stipendiatenliste!J79*70),0)</f>
        <v>0</v>
      </c>
      <c r="T79" s="29">
        <f>IF(OR(C79=Daten!$B$3,C79=Daten!$B$4,C79=Daten!$B$5),SUM(Stipendiatenliste!K79*70),0)</f>
        <v>0</v>
      </c>
      <c r="U79" s="29">
        <f t="shared" si="10"/>
        <v>0</v>
      </c>
      <c r="V79" s="38"/>
    </row>
    <row r="80" spans="2:22" x14ac:dyDescent="0.3">
      <c r="B80" s="27">
        <v>69</v>
      </c>
      <c r="C80" s="35"/>
      <c r="D80" s="35"/>
      <c r="E80" s="35"/>
      <c r="F80" s="35"/>
      <c r="G80" s="35"/>
      <c r="H80" s="35"/>
      <c r="I80" s="35"/>
      <c r="J80" s="35"/>
      <c r="K80" s="35"/>
      <c r="L80" s="28">
        <f t="shared" si="7"/>
        <v>0</v>
      </c>
      <c r="M80" s="37"/>
      <c r="N80" s="29">
        <f t="shared" si="8"/>
        <v>0</v>
      </c>
      <c r="O80" s="29">
        <f t="shared" si="5"/>
        <v>0</v>
      </c>
      <c r="P80" s="29">
        <f t="shared" si="6"/>
        <v>0</v>
      </c>
      <c r="Q80" s="29">
        <f t="shared" si="9"/>
        <v>0</v>
      </c>
      <c r="R80" s="29">
        <f>IF(OR(C80=Daten!$B$3,C80=Daten!$B$4,C80=Daten!$B$5),SUM(Stipendiatenliste!I80*70),0)</f>
        <v>0</v>
      </c>
      <c r="S80" s="29">
        <f>IF(OR(C80=Daten!$B$3,C80=Daten!$B$4,C80=Daten!$B$5),SUM(Stipendiatenliste!J80*70),0)</f>
        <v>0</v>
      </c>
      <c r="T80" s="29">
        <f>IF(OR(C80=Daten!$B$3,C80=Daten!$B$4,C80=Daten!$B$5),SUM(Stipendiatenliste!K80*70),0)</f>
        <v>0</v>
      </c>
      <c r="U80" s="29">
        <f t="shared" si="10"/>
        <v>0</v>
      </c>
      <c r="V80" s="38"/>
    </row>
    <row r="81" spans="2:22" x14ac:dyDescent="0.3">
      <c r="B81" s="27">
        <v>70</v>
      </c>
      <c r="C81" s="35"/>
      <c r="D81" s="35"/>
      <c r="E81" s="35"/>
      <c r="F81" s="35"/>
      <c r="G81" s="35"/>
      <c r="H81" s="35"/>
      <c r="I81" s="35"/>
      <c r="J81" s="35"/>
      <c r="K81" s="35"/>
      <c r="L81" s="28">
        <f t="shared" si="7"/>
        <v>0</v>
      </c>
      <c r="M81" s="37"/>
      <c r="N81" s="29">
        <f t="shared" si="8"/>
        <v>0</v>
      </c>
      <c r="O81" s="29">
        <f t="shared" si="5"/>
        <v>0</v>
      </c>
      <c r="P81" s="29">
        <f t="shared" si="6"/>
        <v>0</v>
      </c>
      <c r="Q81" s="29">
        <f t="shared" si="9"/>
        <v>0</v>
      </c>
      <c r="R81" s="29">
        <f>IF(OR(C81=Daten!$B$3,C81=Daten!$B$4,C81=Daten!$B$5),SUM(Stipendiatenliste!I81*70),0)</f>
        <v>0</v>
      </c>
      <c r="S81" s="29">
        <f>IF(OR(C81=Daten!$B$3,C81=Daten!$B$4,C81=Daten!$B$5),SUM(Stipendiatenliste!J81*70),0)</f>
        <v>0</v>
      </c>
      <c r="T81" s="29">
        <f>IF(OR(C81=Daten!$B$3,C81=Daten!$B$4,C81=Daten!$B$5),SUM(Stipendiatenliste!K81*70),0)</f>
        <v>0</v>
      </c>
      <c r="U81" s="29">
        <f t="shared" si="10"/>
        <v>0</v>
      </c>
      <c r="V81" s="38"/>
    </row>
    <row r="82" spans="2:22" x14ac:dyDescent="0.3">
      <c r="B82" s="27">
        <v>71</v>
      </c>
      <c r="C82" s="35"/>
      <c r="D82" s="35"/>
      <c r="E82" s="35"/>
      <c r="F82" s="35"/>
      <c r="G82" s="35"/>
      <c r="H82" s="35"/>
      <c r="I82" s="35"/>
      <c r="J82" s="35"/>
      <c r="K82" s="35"/>
      <c r="L82" s="28">
        <f t="shared" si="7"/>
        <v>0</v>
      </c>
      <c r="M82" s="37"/>
      <c r="N82" s="29">
        <f t="shared" si="8"/>
        <v>0</v>
      </c>
      <c r="O82" s="29">
        <f t="shared" si="5"/>
        <v>0</v>
      </c>
      <c r="P82" s="29">
        <f t="shared" si="6"/>
        <v>0</v>
      </c>
      <c r="Q82" s="29">
        <f t="shared" si="9"/>
        <v>0</v>
      </c>
      <c r="R82" s="29">
        <f>IF(OR(C82=Daten!$B$3,C82=Daten!$B$4,C82=Daten!$B$5),SUM(Stipendiatenliste!I82*70),0)</f>
        <v>0</v>
      </c>
      <c r="S82" s="29">
        <f>IF(OR(C82=Daten!$B$3,C82=Daten!$B$4,C82=Daten!$B$5),SUM(Stipendiatenliste!J82*70),0)</f>
        <v>0</v>
      </c>
      <c r="T82" s="29">
        <f>IF(OR(C82=Daten!$B$3,C82=Daten!$B$4,C82=Daten!$B$5),SUM(Stipendiatenliste!K82*70),0)</f>
        <v>0</v>
      </c>
      <c r="U82" s="29">
        <f t="shared" si="10"/>
        <v>0</v>
      </c>
      <c r="V82" s="38"/>
    </row>
    <row r="83" spans="2:22" x14ac:dyDescent="0.3">
      <c r="B83" s="27">
        <v>72</v>
      </c>
      <c r="C83" s="35"/>
      <c r="D83" s="35"/>
      <c r="E83" s="35"/>
      <c r="F83" s="35"/>
      <c r="G83" s="35"/>
      <c r="H83" s="35"/>
      <c r="I83" s="35"/>
      <c r="J83" s="35"/>
      <c r="K83" s="35"/>
      <c r="L83" s="28">
        <f t="shared" si="7"/>
        <v>0</v>
      </c>
      <c r="M83" s="37"/>
      <c r="N83" s="29">
        <f t="shared" si="8"/>
        <v>0</v>
      </c>
      <c r="O83" s="29">
        <f t="shared" si="5"/>
        <v>0</v>
      </c>
      <c r="P83" s="29">
        <f t="shared" si="6"/>
        <v>0</v>
      </c>
      <c r="Q83" s="29">
        <f t="shared" si="9"/>
        <v>0</v>
      </c>
      <c r="R83" s="29">
        <f>IF(OR(C83=Daten!$B$3,C83=Daten!$B$4,C83=Daten!$B$5),SUM(Stipendiatenliste!I83*70),0)</f>
        <v>0</v>
      </c>
      <c r="S83" s="29">
        <f>IF(OR(C83=Daten!$B$3,C83=Daten!$B$4,C83=Daten!$B$5),SUM(Stipendiatenliste!J83*70),0)</f>
        <v>0</v>
      </c>
      <c r="T83" s="29">
        <f>IF(OR(C83=Daten!$B$3,C83=Daten!$B$4,C83=Daten!$B$5),SUM(Stipendiatenliste!K83*70),0)</f>
        <v>0</v>
      </c>
      <c r="U83" s="29">
        <f t="shared" si="10"/>
        <v>0</v>
      </c>
      <c r="V83" s="38"/>
    </row>
    <row r="84" spans="2:22" x14ac:dyDescent="0.3">
      <c r="B84" s="27">
        <v>73</v>
      </c>
      <c r="C84" s="35"/>
      <c r="D84" s="35"/>
      <c r="E84" s="35"/>
      <c r="F84" s="35"/>
      <c r="G84" s="35"/>
      <c r="H84" s="35"/>
      <c r="I84" s="35"/>
      <c r="J84" s="35"/>
      <c r="K84" s="35"/>
      <c r="L84" s="28">
        <f t="shared" si="7"/>
        <v>0</v>
      </c>
      <c r="M84" s="37"/>
      <c r="N84" s="29">
        <f t="shared" si="8"/>
        <v>0</v>
      </c>
      <c r="O84" s="29">
        <f t="shared" si="5"/>
        <v>0</v>
      </c>
      <c r="P84" s="29">
        <f t="shared" si="6"/>
        <v>0</v>
      </c>
      <c r="Q84" s="29">
        <f t="shared" si="9"/>
        <v>0</v>
      </c>
      <c r="R84" s="29">
        <f>IF(OR(C84=Daten!$B$3,C84=Daten!$B$4,C84=Daten!$B$5),SUM(Stipendiatenliste!I84*70),0)</f>
        <v>0</v>
      </c>
      <c r="S84" s="29">
        <f>IF(OR(C84=Daten!$B$3,C84=Daten!$B$4,C84=Daten!$B$5),SUM(Stipendiatenliste!J84*70),0)</f>
        <v>0</v>
      </c>
      <c r="T84" s="29">
        <f>IF(OR(C84=Daten!$B$3,C84=Daten!$B$4,C84=Daten!$B$5),SUM(Stipendiatenliste!K84*70),0)</f>
        <v>0</v>
      </c>
      <c r="U84" s="29">
        <f t="shared" si="10"/>
        <v>0</v>
      </c>
      <c r="V84" s="38"/>
    </row>
    <row r="85" spans="2:22" x14ac:dyDescent="0.3">
      <c r="B85" s="27">
        <v>74</v>
      </c>
      <c r="C85" s="35"/>
      <c r="D85" s="35"/>
      <c r="E85" s="35"/>
      <c r="F85" s="35"/>
      <c r="G85" s="35"/>
      <c r="H85" s="35"/>
      <c r="I85" s="35"/>
      <c r="J85" s="35"/>
      <c r="K85" s="35"/>
      <c r="L85" s="28">
        <f t="shared" si="7"/>
        <v>0</v>
      </c>
      <c r="M85" s="37"/>
      <c r="N85" s="29">
        <f t="shared" si="8"/>
        <v>0</v>
      </c>
      <c r="O85" s="29">
        <f t="shared" si="5"/>
        <v>0</v>
      </c>
      <c r="P85" s="29">
        <f t="shared" si="6"/>
        <v>0</v>
      </c>
      <c r="Q85" s="29">
        <f t="shared" si="9"/>
        <v>0</v>
      </c>
      <c r="R85" s="29">
        <f>IF(OR(C85=Daten!$B$3,C85=Daten!$B$4,C85=Daten!$B$5),SUM(Stipendiatenliste!I85*70),0)</f>
        <v>0</v>
      </c>
      <c r="S85" s="29">
        <f>IF(OR(C85=Daten!$B$3,C85=Daten!$B$4,C85=Daten!$B$5),SUM(Stipendiatenliste!J85*70),0)</f>
        <v>0</v>
      </c>
      <c r="T85" s="29">
        <f>IF(OR(C85=Daten!$B$3,C85=Daten!$B$4,C85=Daten!$B$5),SUM(Stipendiatenliste!K85*70),0)</f>
        <v>0</v>
      </c>
      <c r="U85" s="29">
        <f t="shared" si="10"/>
        <v>0</v>
      </c>
      <c r="V85" s="38"/>
    </row>
    <row r="86" spans="2:22" x14ac:dyDescent="0.3">
      <c r="B86" s="27">
        <v>75</v>
      </c>
      <c r="C86" s="35"/>
      <c r="D86" s="35"/>
      <c r="E86" s="35"/>
      <c r="F86" s="35"/>
      <c r="G86" s="35"/>
      <c r="H86" s="35"/>
      <c r="I86" s="35"/>
      <c r="J86" s="35"/>
      <c r="K86" s="35"/>
      <c r="L86" s="28">
        <f t="shared" si="7"/>
        <v>0</v>
      </c>
      <c r="M86" s="37"/>
      <c r="N86" s="29">
        <f t="shared" si="8"/>
        <v>0</v>
      </c>
      <c r="O86" s="29">
        <f t="shared" si="5"/>
        <v>0</v>
      </c>
      <c r="P86" s="29">
        <f t="shared" si="6"/>
        <v>0</v>
      </c>
      <c r="Q86" s="29">
        <f t="shared" si="9"/>
        <v>0</v>
      </c>
      <c r="R86" s="29">
        <f>IF(OR(C86=Daten!$B$3,C86=Daten!$B$4,C86=Daten!$B$5),SUM(Stipendiatenliste!I86*70),0)</f>
        <v>0</v>
      </c>
      <c r="S86" s="29">
        <f>IF(OR(C86=Daten!$B$3,C86=Daten!$B$4,C86=Daten!$B$5),SUM(Stipendiatenliste!J86*70),0)</f>
        <v>0</v>
      </c>
      <c r="T86" s="29">
        <f>IF(OR(C86=Daten!$B$3,C86=Daten!$B$4,C86=Daten!$B$5),SUM(Stipendiatenliste!K86*70),0)</f>
        <v>0</v>
      </c>
      <c r="U86" s="29">
        <f t="shared" si="10"/>
        <v>0</v>
      </c>
      <c r="V86" s="38"/>
    </row>
    <row r="87" spans="2:22" x14ac:dyDescent="0.3">
      <c r="B87" s="27">
        <v>76</v>
      </c>
      <c r="C87" s="35"/>
      <c r="D87" s="35"/>
      <c r="E87" s="35"/>
      <c r="F87" s="35"/>
      <c r="G87" s="35"/>
      <c r="H87" s="35"/>
      <c r="I87" s="35"/>
      <c r="J87" s="35"/>
      <c r="K87" s="35"/>
      <c r="L87" s="28">
        <f t="shared" si="7"/>
        <v>0</v>
      </c>
      <c r="M87" s="37"/>
      <c r="N87" s="29">
        <f t="shared" si="8"/>
        <v>0</v>
      </c>
      <c r="O87" s="29">
        <f t="shared" si="5"/>
        <v>0</v>
      </c>
      <c r="P87" s="29">
        <f t="shared" si="6"/>
        <v>0</v>
      </c>
      <c r="Q87" s="29">
        <f t="shared" si="9"/>
        <v>0</v>
      </c>
      <c r="R87" s="29">
        <f>IF(OR(C87=Daten!$B$3,C87=Daten!$B$4,C87=Daten!$B$5),SUM(Stipendiatenliste!I87*70),0)</f>
        <v>0</v>
      </c>
      <c r="S87" s="29">
        <f>IF(OR(C87=Daten!$B$3,C87=Daten!$B$4,C87=Daten!$B$5),SUM(Stipendiatenliste!J87*70),0)</f>
        <v>0</v>
      </c>
      <c r="T87" s="29">
        <f>IF(OR(C87=Daten!$B$3,C87=Daten!$B$4,C87=Daten!$B$5),SUM(Stipendiatenliste!K87*70),0)</f>
        <v>0</v>
      </c>
      <c r="U87" s="29">
        <f t="shared" si="10"/>
        <v>0</v>
      </c>
      <c r="V87" s="38"/>
    </row>
    <row r="88" spans="2:22" x14ac:dyDescent="0.3">
      <c r="B88" s="27">
        <v>77</v>
      </c>
      <c r="C88" s="35"/>
      <c r="D88" s="35"/>
      <c r="E88" s="35"/>
      <c r="F88" s="35"/>
      <c r="G88" s="35"/>
      <c r="H88" s="35"/>
      <c r="I88" s="35"/>
      <c r="J88" s="35"/>
      <c r="K88" s="35"/>
      <c r="L88" s="28">
        <f t="shared" si="7"/>
        <v>0</v>
      </c>
      <c r="M88" s="37"/>
      <c r="N88" s="29">
        <f t="shared" si="8"/>
        <v>0</v>
      </c>
      <c r="O88" s="29">
        <f t="shared" si="5"/>
        <v>0</v>
      </c>
      <c r="P88" s="29">
        <f t="shared" si="6"/>
        <v>0</v>
      </c>
      <c r="Q88" s="29">
        <f t="shared" si="9"/>
        <v>0</v>
      </c>
      <c r="R88" s="29">
        <f>IF(OR(C88=Daten!$B$3,C88=Daten!$B$4,C88=Daten!$B$5),SUM(Stipendiatenliste!I88*70),0)</f>
        <v>0</v>
      </c>
      <c r="S88" s="29">
        <f>IF(OR(C88=Daten!$B$3,C88=Daten!$B$4,C88=Daten!$B$5),SUM(Stipendiatenliste!J88*70),0)</f>
        <v>0</v>
      </c>
      <c r="T88" s="29">
        <f>IF(OR(C88=Daten!$B$3,C88=Daten!$B$4,C88=Daten!$B$5),SUM(Stipendiatenliste!K88*70),0)</f>
        <v>0</v>
      </c>
      <c r="U88" s="29">
        <f t="shared" si="10"/>
        <v>0</v>
      </c>
      <c r="V88" s="38"/>
    </row>
    <row r="89" spans="2:22" x14ac:dyDescent="0.3">
      <c r="B89" s="27">
        <v>78</v>
      </c>
      <c r="C89" s="35"/>
      <c r="D89" s="35"/>
      <c r="E89" s="35"/>
      <c r="F89" s="35"/>
      <c r="G89" s="35"/>
      <c r="H89" s="35"/>
      <c r="I89" s="35"/>
      <c r="J89" s="35"/>
      <c r="K89" s="35"/>
      <c r="L89" s="28">
        <f t="shared" si="7"/>
        <v>0</v>
      </c>
      <c r="M89" s="37"/>
      <c r="N89" s="29">
        <f t="shared" si="8"/>
        <v>0</v>
      </c>
      <c r="O89" s="29">
        <f t="shared" si="5"/>
        <v>0</v>
      </c>
      <c r="P89" s="29">
        <f t="shared" si="6"/>
        <v>0</v>
      </c>
      <c r="Q89" s="29">
        <f t="shared" si="9"/>
        <v>0</v>
      </c>
      <c r="R89" s="29">
        <f>IF(OR(C89=Daten!$B$3,C89=Daten!$B$4,C89=Daten!$B$5),SUM(Stipendiatenliste!I89*70),0)</f>
        <v>0</v>
      </c>
      <c r="S89" s="29">
        <f>IF(OR(C89=Daten!$B$3,C89=Daten!$B$4,C89=Daten!$B$5),SUM(Stipendiatenliste!J89*70),0)</f>
        <v>0</v>
      </c>
      <c r="T89" s="29">
        <f>IF(OR(C89=Daten!$B$3,C89=Daten!$B$4,C89=Daten!$B$5),SUM(Stipendiatenliste!K89*70),0)</f>
        <v>0</v>
      </c>
      <c r="U89" s="29">
        <f t="shared" si="10"/>
        <v>0</v>
      </c>
      <c r="V89" s="38"/>
    </row>
    <row r="90" spans="2:22" x14ac:dyDescent="0.3">
      <c r="B90" s="27">
        <v>79</v>
      </c>
      <c r="C90" s="35"/>
      <c r="D90" s="35"/>
      <c r="E90" s="35"/>
      <c r="F90" s="35"/>
      <c r="G90" s="35"/>
      <c r="H90" s="35"/>
      <c r="I90" s="35"/>
      <c r="J90" s="35"/>
      <c r="K90" s="35"/>
      <c r="L90" s="28">
        <f t="shared" si="7"/>
        <v>0</v>
      </c>
      <c r="M90" s="37"/>
      <c r="N90" s="29">
        <f t="shared" si="8"/>
        <v>0</v>
      </c>
      <c r="O90" s="29">
        <f t="shared" si="5"/>
        <v>0</v>
      </c>
      <c r="P90" s="29">
        <f t="shared" si="6"/>
        <v>0</v>
      </c>
      <c r="Q90" s="29">
        <f t="shared" si="9"/>
        <v>0</v>
      </c>
      <c r="R90" s="29">
        <f>IF(OR(C90=Daten!$B$3,C90=Daten!$B$4,C90=Daten!$B$5),SUM(Stipendiatenliste!I90*70),0)</f>
        <v>0</v>
      </c>
      <c r="S90" s="29">
        <f>IF(OR(C90=Daten!$B$3,C90=Daten!$B$4,C90=Daten!$B$5),SUM(Stipendiatenliste!J90*70),0)</f>
        <v>0</v>
      </c>
      <c r="T90" s="29">
        <f>IF(OR(C90=Daten!$B$3,C90=Daten!$B$4,C90=Daten!$B$5),SUM(Stipendiatenliste!K90*70),0)</f>
        <v>0</v>
      </c>
      <c r="U90" s="29">
        <f t="shared" si="10"/>
        <v>0</v>
      </c>
      <c r="V90" s="38"/>
    </row>
    <row r="91" spans="2:22" x14ac:dyDescent="0.3">
      <c r="B91" s="27">
        <v>80</v>
      </c>
      <c r="C91" s="35"/>
      <c r="D91" s="35"/>
      <c r="E91" s="35"/>
      <c r="F91" s="35"/>
      <c r="G91" s="35"/>
      <c r="H91" s="35"/>
      <c r="I91" s="35"/>
      <c r="J91" s="35"/>
      <c r="K91" s="35"/>
      <c r="L91" s="28">
        <f t="shared" si="7"/>
        <v>0</v>
      </c>
      <c r="M91" s="37"/>
      <c r="N91" s="29">
        <f t="shared" si="8"/>
        <v>0</v>
      </c>
      <c r="O91" s="29">
        <f t="shared" si="5"/>
        <v>0</v>
      </c>
      <c r="P91" s="29">
        <f t="shared" si="6"/>
        <v>0</v>
      </c>
      <c r="Q91" s="29">
        <f t="shared" si="9"/>
        <v>0</v>
      </c>
      <c r="R91" s="29">
        <f>IF(OR(C91=Daten!$B$3,C91=Daten!$B$4,C91=Daten!$B$5),SUM(Stipendiatenliste!I91*70),0)</f>
        <v>0</v>
      </c>
      <c r="S91" s="29">
        <f>IF(OR(C91=Daten!$B$3,C91=Daten!$B$4,C91=Daten!$B$5),SUM(Stipendiatenliste!J91*70),0)</f>
        <v>0</v>
      </c>
      <c r="T91" s="29">
        <f>IF(OR(C91=Daten!$B$3,C91=Daten!$B$4,C91=Daten!$B$5),SUM(Stipendiatenliste!K91*70),0)</f>
        <v>0</v>
      </c>
      <c r="U91" s="29">
        <f t="shared" si="10"/>
        <v>0</v>
      </c>
      <c r="V91" s="38"/>
    </row>
    <row r="92" spans="2:22" x14ac:dyDescent="0.3">
      <c r="B92" s="27">
        <v>81</v>
      </c>
      <c r="C92" s="35"/>
      <c r="D92" s="35"/>
      <c r="E92" s="35"/>
      <c r="F92" s="35"/>
      <c r="G92" s="35"/>
      <c r="H92" s="35"/>
      <c r="I92" s="35"/>
      <c r="J92" s="35"/>
      <c r="K92" s="35"/>
      <c r="L92" s="28">
        <f t="shared" si="7"/>
        <v>0</v>
      </c>
      <c r="M92" s="37"/>
      <c r="N92" s="29">
        <f t="shared" si="8"/>
        <v>0</v>
      </c>
      <c r="O92" s="29">
        <f t="shared" ref="O92:O155" si="11">$M92*J92</f>
        <v>0</v>
      </c>
      <c r="P92" s="29">
        <f t="shared" ref="P92:P155" si="12">$M92*K92</f>
        <v>0</v>
      </c>
      <c r="Q92" s="29">
        <f t="shared" si="9"/>
        <v>0</v>
      </c>
      <c r="R92" s="29">
        <f>IF(OR(C92=Daten!$B$3,C92=Daten!$B$4,C92=Daten!$B$5),SUM(Stipendiatenliste!I92*70),0)</f>
        <v>0</v>
      </c>
      <c r="S92" s="29">
        <f>IF(OR(C92=Daten!$B$3,C92=Daten!$B$4,C92=Daten!$B$5),SUM(Stipendiatenliste!J92*70),0)</f>
        <v>0</v>
      </c>
      <c r="T92" s="29">
        <f>IF(OR(C92=Daten!$B$3,C92=Daten!$B$4,C92=Daten!$B$5),SUM(Stipendiatenliste!K92*70),0)</f>
        <v>0</v>
      </c>
      <c r="U92" s="29">
        <f t="shared" si="10"/>
        <v>0</v>
      </c>
      <c r="V92" s="38"/>
    </row>
    <row r="93" spans="2:22" x14ac:dyDescent="0.3">
      <c r="B93" s="27">
        <v>82</v>
      </c>
      <c r="C93" s="35"/>
      <c r="D93" s="35"/>
      <c r="E93" s="35"/>
      <c r="F93" s="35"/>
      <c r="G93" s="35"/>
      <c r="H93" s="35"/>
      <c r="I93" s="35"/>
      <c r="J93" s="35"/>
      <c r="K93" s="35"/>
      <c r="L93" s="28">
        <f t="shared" si="7"/>
        <v>0</v>
      </c>
      <c r="M93" s="37"/>
      <c r="N93" s="29">
        <f t="shared" si="8"/>
        <v>0</v>
      </c>
      <c r="O93" s="29">
        <f t="shared" si="11"/>
        <v>0</v>
      </c>
      <c r="P93" s="29">
        <f t="shared" si="12"/>
        <v>0</v>
      </c>
      <c r="Q93" s="29">
        <f t="shared" si="9"/>
        <v>0</v>
      </c>
      <c r="R93" s="29">
        <f>IF(OR(C93=Daten!$B$3,C93=Daten!$B$4,C93=Daten!$B$5),SUM(Stipendiatenliste!I93*70),0)</f>
        <v>0</v>
      </c>
      <c r="S93" s="29">
        <f>IF(OR(C93=Daten!$B$3,C93=Daten!$B$4,C93=Daten!$B$5),SUM(Stipendiatenliste!J93*70),0)</f>
        <v>0</v>
      </c>
      <c r="T93" s="29">
        <f>IF(OR(C93=Daten!$B$3,C93=Daten!$B$4,C93=Daten!$B$5),SUM(Stipendiatenliste!K93*70),0)</f>
        <v>0</v>
      </c>
      <c r="U93" s="29">
        <f t="shared" si="10"/>
        <v>0</v>
      </c>
      <c r="V93" s="38"/>
    </row>
    <row r="94" spans="2:22" x14ac:dyDescent="0.3">
      <c r="B94" s="27">
        <v>83</v>
      </c>
      <c r="C94" s="35"/>
      <c r="D94" s="35"/>
      <c r="E94" s="35"/>
      <c r="F94" s="35"/>
      <c r="G94" s="35"/>
      <c r="H94" s="35"/>
      <c r="I94" s="35"/>
      <c r="J94" s="35"/>
      <c r="K94" s="35"/>
      <c r="L94" s="28">
        <f t="shared" si="7"/>
        <v>0</v>
      </c>
      <c r="M94" s="37"/>
      <c r="N94" s="29">
        <f t="shared" si="8"/>
        <v>0</v>
      </c>
      <c r="O94" s="29">
        <f t="shared" si="11"/>
        <v>0</v>
      </c>
      <c r="P94" s="29">
        <f t="shared" si="12"/>
        <v>0</v>
      </c>
      <c r="Q94" s="29">
        <f t="shared" si="9"/>
        <v>0</v>
      </c>
      <c r="R94" s="29">
        <f>IF(OR(C94=Daten!$B$3,C94=Daten!$B$4,C94=Daten!$B$5),SUM(Stipendiatenliste!I94*70),0)</f>
        <v>0</v>
      </c>
      <c r="S94" s="29">
        <f>IF(OR(C94=Daten!$B$3,C94=Daten!$B$4,C94=Daten!$B$5),SUM(Stipendiatenliste!J94*70),0)</f>
        <v>0</v>
      </c>
      <c r="T94" s="29">
        <f>IF(OR(C94=Daten!$B$3,C94=Daten!$B$4,C94=Daten!$B$5),SUM(Stipendiatenliste!K94*70),0)</f>
        <v>0</v>
      </c>
      <c r="U94" s="29">
        <f t="shared" si="10"/>
        <v>0</v>
      </c>
      <c r="V94" s="38"/>
    </row>
    <row r="95" spans="2:22" x14ac:dyDescent="0.3">
      <c r="B95" s="27">
        <v>84</v>
      </c>
      <c r="C95" s="35"/>
      <c r="D95" s="35"/>
      <c r="E95" s="35"/>
      <c r="F95" s="35"/>
      <c r="G95" s="35"/>
      <c r="H95" s="35"/>
      <c r="I95" s="35"/>
      <c r="J95" s="35"/>
      <c r="K95" s="35"/>
      <c r="L95" s="28">
        <f t="shared" si="7"/>
        <v>0</v>
      </c>
      <c r="M95" s="37"/>
      <c r="N95" s="29">
        <f t="shared" si="8"/>
        <v>0</v>
      </c>
      <c r="O95" s="29">
        <f t="shared" si="11"/>
        <v>0</v>
      </c>
      <c r="P95" s="29">
        <f t="shared" si="12"/>
        <v>0</v>
      </c>
      <c r="Q95" s="29">
        <f t="shared" si="9"/>
        <v>0</v>
      </c>
      <c r="R95" s="29">
        <f>IF(OR(C95=Daten!$B$3,C95=Daten!$B$4,C95=Daten!$B$5),SUM(Stipendiatenliste!I95*70),0)</f>
        <v>0</v>
      </c>
      <c r="S95" s="29">
        <f>IF(OR(C95=Daten!$B$3,C95=Daten!$B$4,C95=Daten!$B$5),SUM(Stipendiatenliste!J95*70),0)</f>
        <v>0</v>
      </c>
      <c r="T95" s="29">
        <f>IF(OR(C95=Daten!$B$3,C95=Daten!$B$4,C95=Daten!$B$5),SUM(Stipendiatenliste!K95*70),0)</f>
        <v>0</v>
      </c>
      <c r="U95" s="29">
        <f t="shared" si="10"/>
        <v>0</v>
      </c>
      <c r="V95" s="38"/>
    </row>
    <row r="96" spans="2:22" x14ac:dyDescent="0.3">
      <c r="B96" s="27">
        <v>85</v>
      </c>
      <c r="C96" s="35"/>
      <c r="D96" s="35"/>
      <c r="E96" s="35"/>
      <c r="F96" s="35"/>
      <c r="G96" s="35"/>
      <c r="H96" s="35"/>
      <c r="I96" s="35"/>
      <c r="J96" s="35"/>
      <c r="K96" s="35"/>
      <c r="L96" s="28">
        <f t="shared" si="7"/>
        <v>0</v>
      </c>
      <c r="M96" s="37"/>
      <c r="N96" s="29">
        <f t="shared" si="8"/>
        <v>0</v>
      </c>
      <c r="O96" s="29">
        <f t="shared" si="11"/>
        <v>0</v>
      </c>
      <c r="P96" s="29">
        <f t="shared" si="12"/>
        <v>0</v>
      </c>
      <c r="Q96" s="29">
        <f t="shared" si="9"/>
        <v>0</v>
      </c>
      <c r="R96" s="29">
        <f>IF(OR(C96=Daten!$B$3,C96=Daten!$B$4,C96=Daten!$B$5),SUM(Stipendiatenliste!I96*70),0)</f>
        <v>0</v>
      </c>
      <c r="S96" s="29">
        <f>IF(OR(C96=Daten!$B$3,C96=Daten!$B$4,C96=Daten!$B$5),SUM(Stipendiatenliste!J96*70),0)</f>
        <v>0</v>
      </c>
      <c r="T96" s="29">
        <f>IF(OR(C96=Daten!$B$3,C96=Daten!$B$4,C96=Daten!$B$5),SUM(Stipendiatenliste!K96*70),0)</f>
        <v>0</v>
      </c>
      <c r="U96" s="29">
        <f t="shared" si="10"/>
        <v>0</v>
      </c>
      <c r="V96" s="38"/>
    </row>
    <row r="97" spans="2:22" x14ac:dyDescent="0.3">
      <c r="B97" s="27">
        <v>86</v>
      </c>
      <c r="C97" s="35"/>
      <c r="D97" s="35"/>
      <c r="E97" s="35"/>
      <c r="F97" s="35"/>
      <c r="G97" s="35"/>
      <c r="H97" s="35"/>
      <c r="I97" s="35"/>
      <c r="J97" s="35"/>
      <c r="K97" s="35"/>
      <c r="L97" s="28">
        <f t="shared" si="7"/>
        <v>0</v>
      </c>
      <c r="M97" s="37"/>
      <c r="N97" s="29">
        <f t="shared" si="8"/>
        <v>0</v>
      </c>
      <c r="O97" s="29">
        <f t="shared" si="11"/>
        <v>0</v>
      </c>
      <c r="P97" s="29">
        <f t="shared" si="12"/>
        <v>0</v>
      </c>
      <c r="Q97" s="29">
        <f t="shared" si="9"/>
        <v>0</v>
      </c>
      <c r="R97" s="29">
        <f>IF(OR(C97=Daten!$B$3,C97=Daten!$B$4,C97=Daten!$B$5),SUM(Stipendiatenliste!I97*70),0)</f>
        <v>0</v>
      </c>
      <c r="S97" s="29">
        <f>IF(OR(C97=Daten!$B$3,C97=Daten!$B$4,C97=Daten!$B$5),SUM(Stipendiatenliste!J97*70),0)</f>
        <v>0</v>
      </c>
      <c r="T97" s="29">
        <f>IF(OR(C97=Daten!$B$3,C97=Daten!$B$4,C97=Daten!$B$5),SUM(Stipendiatenliste!K97*70),0)</f>
        <v>0</v>
      </c>
      <c r="U97" s="29">
        <f t="shared" si="10"/>
        <v>0</v>
      </c>
      <c r="V97" s="38"/>
    </row>
    <row r="98" spans="2:22" x14ac:dyDescent="0.3">
      <c r="B98" s="27">
        <v>87</v>
      </c>
      <c r="C98" s="35"/>
      <c r="D98" s="35"/>
      <c r="E98" s="35"/>
      <c r="F98" s="35"/>
      <c r="G98" s="35"/>
      <c r="H98" s="35"/>
      <c r="I98" s="35"/>
      <c r="J98" s="35"/>
      <c r="K98" s="35"/>
      <c r="L98" s="28">
        <f t="shared" si="7"/>
        <v>0</v>
      </c>
      <c r="M98" s="37"/>
      <c r="N98" s="29">
        <f t="shared" si="8"/>
        <v>0</v>
      </c>
      <c r="O98" s="29">
        <f t="shared" si="11"/>
        <v>0</v>
      </c>
      <c r="P98" s="29">
        <f t="shared" si="12"/>
        <v>0</v>
      </c>
      <c r="Q98" s="29">
        <f t="shared" si="9"/>
        <v>0</v>
      </c>
      <c r="R98" s="29">
        <f>IF(OR(C98=Daten!$B$3,C98=Daten!$B$4,C98=Daten!$B$5),SUM(Stipendiatenliste!I98*70),0)</f>
        <v>0</v>
      </c>
      <c r="S98" s="29">
        <f>IF(OR(C98=Daten!$B$3,C98=Daten!$B$4,C98=Daten!$B$5),SUM(Stipendiatenliste!J98*70),0)</f>
        <v>0</v>
      </c>
      <c r="T98" s="29">
        <f>IF(OR(C98=Daten!$B$3,C98=Daten!$B$4,C98=Daten!$B$5),SUM(Stipendiatenliste!K98*70),0)</f>
        <v>0</v>
      </c>
      <c r="U98" s="29">
        <f t="shared" si="10"/>
        <v>0</v>
      </c>
      <c r="V98" s="38"/>
    </row>
    <row r="99" spans="2:22" x14ac:dyDescent="0.3">
      <c r="B99" s="27">
        <v>88</v>
      </c>
      <c r="C99" s="35"/>
      <c r="D99" s="35"/>
      <c r="E99" s="35"/>
      <c r="F99" s="35"/>
      <c r="G99" s="35"/>
      <c r="H99" s="35"/>
      <c r="I99" s="35"/>
      <c r="J99" s="35"/>
      <c r="K99" s="35"/>
      <c r="L99" s="28">
        <f t="shared" si="7"/>
        <v>0</v>
      </c>
      <c r="M99" s="37"/>
      <c r="N99" s="29">
        <f t="shared" si="8"/>
        <v>0</v>
      </c>
      <c r="O99" s="29">
        <f t="shared" si="11"/>
        <v>0</v>
      </c>
      <c r="P99" s="29">
        <f t="shared" si="12"/>
        <v>0</v>
      </c>
      <c r="Q99" s="29">
        <f t="shared" si="9"/>
        <v>0</v>
      </c>
      <c r="R99" s="29">
        <f>IF(OR(C99=Daten!$B$3,C99=Daten!$B$4,C99=Daten!$B$5),SUM(Stipendiatenliste!I99*70),0)</f>
        <v>0</v>
      </c>
      <c r="S99" s="29">
        <f>IF(OR(C99=Daten!$B$3,C99=Daten!$B$4,C99=Daten!$B$5),SUM(Stipendiatenliste!J99*70),0)</f>
        <v>0</v>
      </c>
      <c r="T99" s="29">
        <f>IF(OR(C99=Daten!$B$3,C99=Daten!$B$4,C99=Daten!$B$5),SUM(Stipendiatenliste!K99*70),0)</f>
        <v>0</v>
      </c>
      <c r="U99" s="29">
        <f t="shared" si="10"/>
        <v>0</v>
      </c>
      <c r="V99" s="38"/>
    </row>
    <row r="100" spans="2:22" x14ac:dyDescent="0.3">
      <c r="B100" s="27">
        <v>89</v>
      </c>
      <c r="C100" s="35"/>
      <c r="D100" s="35"/>
      <c r="E100" s="35"/>
      <c r="F100" s="35"/>
      <c r="G100" s="35"/>
      <c r="H100" s="35"/>
      <c r="I100" s="35"/>
      <c r="J100" s="35"/>
      <c r="K100" s="35"/>
      <c r="L100" s="28">
        <f t="shared" si="7"/>
        <v>0</v>
      </c>
      <c r="M100" s="37"/>
      <c r="N100" s="29">
        <f t="shared" si="8"/>
        <v>0</v>
      </c>
      <c r="O100" s="29">
        <f t="shared" si="11"/>
        <v>0</v>
      </c>
      <c r="P100" s="29">
        <f t="shared" si="12"/>
        <v>0</v>
      </c>
      <c r="Q100" s="29">
        <f t="shared" si="9"/>
        <v>0</v>
      </c>
      <c r="R100" s="29">
        <f>IF(OR(C100=Daten!$B$3,C100=Daten!$B$4,C100=Daten!$B$5),SUM(Stipendiatenliste!I100*70),0)</f>
        <v>0</v>
      </c>
      <c r="S100" s="29">
        <f>IF(OR(C100=Daten!$B$3,C100=Daten!$B$4,C100=Daten!$B$5),SUM(Stipendiatenliste!J100*70),0)</f>
        <v>0</v>
      </c>
      <c r="T100" s="29">
        <f>IF(OR(C100=Daten!$B$3,C100=Daten!$B$4,C100=Daten!$B$5),SUM(Stipendiatenliste!K100*70),0)</f>
        <v>0</v>
      </c>
      <c r="U100" s="29">
        <f t="shared" si="10"/>
        <v>0</v>
      </c>
      <c r="V100" s="38"/>
    </row>
    <row r="101" spans="2:22" x14ac:dyDescent="0.3">
      <c r="B101" s="27">
        <v>90</v>
      </c>
      <c r="C101" s="35"/>
      <c r="D101" s="35"/>
      <c r="E101" s="35"/>
      <c r="F101" s="35"/>
      <c r="G101" s="35"/>
      <c r="H101" s="35"/>
      <c r="I101" s="35"/>
      <c r="J101" s="35"/>
      <c r="K101" s="35"/>
      <c r="L101" s="28">
        <f t="shared" si="7"/>
        <v>0</v>
      </c>
      <c r="M101" s="37"/>
      <c r="N101" s="29">
        <f t="shared" si="8"/>
        <v>0</v>
      </c>
      <c r="O101" s="29">
        <f t="shared" si="11"/>
        <v>0</v>
      </c>
      <c r="P101" s="29">
        <f t="shared" si="12"/>
        <v>0</v>
      </c>
      <c r="Q101" s="29">
        <f t="shared" si="9"/>
        <v>0</v>
      </c>
      <c r="R101" s="29">
        <f>IF(OR(C101=Daten!$B$3,C101=Daten!$B$4,C101=Daten!$B$5),SUM(Stipendiatenliste!I101*70),0)</f>
        <v>0</v>
      </c>
      <c r="S101" s="29">
        <f>IF(OR(C101=Daten!$B$3,C101=Daten!$B$4,C101=Daten!$B$5),SUM(Stipendiatenliste!J101*70),0)</f>
        <v>0</v>
      </c>
      <c r="T101" s="29">
        <f>IF(OR(C101=Daten!$B$3,C101=Daten!$B$4,C101=Daten!$B$5),SUM(Stipendiatenliste!K101*70),0)</f>
        <v>0</v>
      </c>
      <c r="U101" s="29">
        <f t="shared" si="10"/>
        <v>0</v>
      </c>
      <c r="V101" s="38"/>
    </row>
    <row r="102" spans="2:22" x14ac:dyDescent="0.3">
      <c r="B102" s="27">
        <v>91</v>
      </c>
      <c r="C102" s="35"/>
      <c r="D102" s="35"/>
      <c r="E102" s="35"/>
      <c r="F102" s="35"/>
      <c r="G102" s="35"/>
      <c r="H102" s="35"/>
      <c r="I102" s="35"/>
      <c r="J102" s="35"/>
      <c r="K102" s="35"/>
      <c r="L102" s="28">
        <f t="shared" si="7"/>
        <v>0</v>
      </c>
      <c r="M102" s="37"/>
      <c r="N102" s="29">
        <f t="shared" si="8"/>
        <v>0</v>
      </c>
      <c r="O102" s="29">
        <f t="shared" si="11"/>
        <v>0</v>
      </c>
      <c r="P102" s="29">
        <f t="shared" si="12"/>
        <v>0</v>
      </c>
      <c r="Q102" s="29">
        <f t="shared" si="9"/>
        <v>0</v>
      </c>
      <c r="R102" s="29">
        <f>IF(OR(C102=Daten!$B$3,C102=Daten!$B$4,C102=Daten!$B$5),SUM(Stipendiatenliste!I102*70),0)</f>
        <v>0</v>
      </c>
      <c r="S102" s="29">
        <f>IF(OR(C102=Daten!$B$3,C102=Daten!$B$4,C102=Daten!$B$5),SUM(Stipendiatenliste!J102*70),0)</f>
        <v>0</v>
      </c>
      <c r="T102" s="29">
        <f>IF(OR(C102=Daten!$B$3,C102=Daten!$B$4,C102=Daten!$B$5),SUM(Stipendiatenliste!K102*70),0)</f>
        <v>0</v>
      </c>
      <c r="U102" s="29">
        <f t="shared" si="10"/>
        <v>0</v>
      </c>
      <c r="V102" s="38"/>
    </row>
    <row r="103" spans="2:22" x14ac:dyDescent="0.3">
      <c r="B103" s="27">
        <v>92</v>
      </c>
      <c r="C103" s="35"/>
      <c r="D103" s="35"/>
      <c r="E103" s="35"/>
      <c r="F103" s="35"/>
      <c r="G103" s="35"/>
      <c r="H103" s="35"/>
      <c r="I103" s="35"/>
      <c r="J103" s="35"/>
      <c r="K103" s="35"/>
      <c r="L103" s="28">
        <f t="shared" si="7"/>
        <v>0</v>
      </c>
      <c r="M103" s="37"/>
      <c r="N103" s="29">
        <f t="shared" si="8"/>
        <v>0</v>
      </c>
      <c r="O103" s="29">
        <f t="shared" si="11"/>
        <v>0</v>
      </c>
      <c r="P103" s="29">
        <f t="shared" si="12"/>
        <v>0</v>
      </c>
      <c r="Q103" s="29">
        <f t="shared" si="9"/>
        <v>0</v>
      </c>
      <c r="R103" s="29">
        <f>IF(OR(C103=Daten!$B$3,C103=Daten!$B$4,C103=Daten!$B$5),SUM(Stipendiatenliste!I103*70),0)</f>
        <v>0</v>
      </c>
      <c r="S103" s="29">
        <f>IF(OR(C103=Daten!$B$3,C103=Daten!$B$4,C103=Daten!$B$5),SUM(Stipendiatenliste!J103*70),0)</f>
        <v>0</v>
      </c>
      <c r="T103" s="29">
        <f>IF(OR(C103=Daten!$B$3,C103=Daten!$B$4,C103=Daten!$B$5),SUM(Stipendiatenliste!K103*70),0)</f>
        <v>0</v>
      </c>
      <c r="U103" s="29">
        <f t="shared" si="10"/>
        <v>0</v>
      </c>
      <c r="V103" s="38"/>
    </row>
    <row r="104" spans="2:22" x14ac:dyDescent="0.3">
      <c r="B104" s="27">
        <v>93</v>
      </c>
      <c r="C104" s="35"/>
      <c r="D104" s="35"/>
      <c r="E104" s="35"/>
      <c r="F104" s="35"/>
      <c r="G104" s="35"/>
      <c r="H104" s="35"/>
      <c r="I104" s="35"/>
      <c r="J104" s="35"/>
      <c r="K104" s="35"/>
      <c r="L104" s="28">
        <f t="shared" si="7"/>
        <v>0</v>
      </c>
      <c r="M104" s="37"/>
      <c r="N104" s="29">
        <f t="shared" si="8"/>
        <v>0</v>
      </c>
      <c r="O104" s="29">
        <f t="shared" si="11"/>
        <v>0</v>
      </c>
      <c r="P104" s="29">
        <f t="shared" si="12"/>
        <v>0</v>
      </c>
      <c r="Q104" s="29">
        <f t="shared" si="9"/>
        <v>0</v>
      </c>
      <c r="R104" s="29">
        <f>IF(OR(C104=Daten!$B$3,C104=Daten!$B$4,C104=Daten!$B$5),SUM(Stipendiatenliste!I104*70),0)</f>
        <v>0</v>
      </c>
      <c r="S104" s="29">
        <f>IF(OR(C104=Daten!$B$3,C104=Daten!$B$4,C104=Daten!$B$5),SUM(Stipendiatenliste!J104*70),0)</f>
        <v>0</v>
      </c>
      <c r="T104" s="29">
        <f>IF(OR(C104=Daten!$B$3,C104=Daten!$B$4,C104=Daten!$B$5),SUM(Stipendiatenliste!K104*70),0)</f>
        <v>0</v>
      </c>
      <c r="U104" s="29">
        <f t="shared" si="10"/>
        <v>0</v>
      </c>
      <c r="V104" s="38"/>
    </row>
    <row r="105" spans="2:22" x14ac:dyDescent="0.3">
      <c r="B105" s="27">
        <v>94</v>
      </c>
      <c r="C105" s="35"/>
      <c r="D105" s="35"/>
      <c r="E105" s="35"/>
      <c r="F105" s="35"/>
      <c r="G105" s="35"/>
      <c r="H105" s="35"/>
      <c r="I105" s="35"/>
      <c r="J105" s="35"/>
      <c r="K105" s="35"/>
      <c r="L105" s="28">
        <f t="shared" si="7"/>
        <v>0</v>
      </c>
      <c r="M105" s="37"/>
      <c r="N105" s="29">
        <f t="shared" si="8"/>
        <v>0</v>
      </c>
      <c r="O105" s="29">
        <f t="shared" si="11"/>
        <v>0</v>
      </c>
      <c r="P105" s="29">
        <f t="shared" si="12"/>
        <v>0</v>
      </c>
      <c r="Q105" s="29">
        <f t="shared" si="9"/>
        <v>0</v>
      </c>
      <c r="R105" s="29">
        <f>IF(OR(C105=Daten!$B$3,C105=Daten!$B$4,C105=Daten!$B$5),SUM(Stipendiatenliste!I105*70),0)</f>
        <v>0</v>
      </c>
      <c r="S105" s="29">
        <f>IF(OR(C105=Daten!$B$3,C105=Daten!$B$4,C105=Daten!$B$5),SUM(Stipendiatenliste!J105*70),0)</f>
        <v>0</v>
      </c>
      <c r="T105" s="29">
        <f>IF(OR(C105=Daten!$B$3,C105=Daten!$B$4,C105=Daten!$B$5),SUM(Stipendiatenliste!K105*70),0)</f>
        <v>0</v>
      </c>
      <c r="U105" s="29">
        <f t="shared" si="10"/>
        <v>0</v>
      </c>
      <c r="V105" s="38"/>
    </row>
    <row r="106" spans="2:22" x14ac:dyDescent="0.3">
      <c r="B106" s="27">
        <v>95</v>
      </c>
      <c r="C106" s="35"/>
      <c r="D106" s="35"/>
      <c r="E106" s="35"/>
      <c r="F106" s="35"/>
      <c r="G106" s="35"/>
      <c r="H106" s="35"/>
      <c r="I106" s="35"/>
      <c r="J106" s="35"/>
      <c r="K106" s="35"/>
      <c r="L106" s="28">
        <f t="shared" si="7"/>
        <v>0</v>
      </c>
      <c r="M106" s="37"/>
      <c r="N106" s="29">
        <f t="shared" si="8"/>
        <v>0</v>
      </c>
      <c r="O106" s="29">
        <f t="shared" si="11"/>
        <v>0</v>
      </c>
      <c r="P106" s="29">
        <f t="shared" si="12"/>
        <v>0</v>
      </c>
      <c r="Q106" s="29">
        <f t="shared" si="9"/>
        <v>0</v>
      </c>
      <c r="R106" s="29">
        <f>IF(OR(C106=Daten!$B$3,C106=Daten!$B$4,C106=Daten!$B$5),SUM(Stipendiatenliste!I106*70),0)</f>
        <v>0</v>
      </c>
      <c r="S106" s="29">
        <f>IF(OR(C106=Daten!$B$3,C106=Daten!$B$4,C106=Daten!$B$5),SUM(Stipendiatenliste!J106*70),0)</f>
        <v>0</v>
      </c>
      <c r="T106" s="29">
        <f>IF(OR(C106=Daten!$B$3,C106=Daten!$B$4,C106=Daten!$B$5),SUM(Stipendiatenliste!K106*70),0)</f>
        <v>0</v>
      </c>
      <c r="U106" s="29">
        <f t="shared" si="10"/>
        <v>0</v>
      </c>
      <c r="V106" s="38"/>
    </row>
    <row r="107" spans="2:22" x14ac:dyDescent="0.3">
      <c r="B107" s="27">
        <v>96</v>
      </c>
      <c r="C107" s="35"/>
      <c r="D107" s="35"/>
      <c r="E107" s="35"/>
      <c r="F107" s="35"/>
      <c r="G107" s="35"/>
      <c r="H107" s="35"/>
      <c r="I107" s="35"/>
      <c r="J107" s="35"/>
      <c r="K107" s="35"/>
      <c r="L107" s="28">
        <f t="shared" si="7"/>
        <v>0</v>
      </c>
      <c r="M107" s="37"/>
      <c r="N107" s="29">
        <f t="shared" si="8"/>
        <v>0</v>
      </c>
      <c r="O107" s="29">
        <f t="shared" si="11"/>
        <v>0</v>
      </c>
      <c r="P107" s="29">
        <f t="shared" si="12"/>
        <v>0</v>
      </c>
      <c r="Q107" s="29">
        <f t="shared" si="9"/>
        <v>0</v>
      </c>
      <c r="R107" s="29">
        <f>IF(OR(C107=Daten!$B$3,C107=Daten!$B$4,C107=Daten!$B$5),SUM(Stipendiatenliste!I107*70),0)</f>
        <v>0</v>
      </c>
      <c r="S107" s="29">
        <f>IF(OR(C107=Daten!$B$3,C107=Daten!$B$4,C107=Daten!$B$5),SUM(Stipendiatenliste!J107*70),0)</f>
        <v>0</v>
      </c>
      <c r="T107" s="29">
        <f>IF(OR(C107=Daten!$B$3,C107=Daten!$B$4,C107=Daten!$B$5),SUM(Stipendiatenliste!K107*70),0)</f>
        <v>0</v>
      </c>
      <c r="U107" s="29">
        <f t="shared" si="10"/>
        <v>0</v>
      </c>
      <c r="V107" s="38"/>
    </row>
    <row r="108" spans="2:22" x14ac:dyDescent="0.3">
      <c r="B108" s="27">
        <v>97</v>
      </c>
      <c r="C108" s="35"/>
      <c r="D108" s="35"/>
      <c r="E108" s="35"/>
      <c r="F108" s="35"/>
      <c r="G108" s="35"/>
      <c r="H108" s="35"/>
      <c r="I108" s="35"/>
      <c r="J108" s="35"/>
      <c r="K108" s="35"/>
      <c r="L108" s="28">
        <f t="shared" si="7"/>
        <v>0</v>
      </c>
      <c r="M108" s="37"/>
      <c r="N108" s="29">
        <f t="shared" si="8"/>
        <v>0</v>
      </c>
      <c r="O108" s="29">
        <f t="shared" si="11"/>
        <v>0</v>
      </c>
      <c r="P108" s="29">
        <f t="shared" si="12"/>
        <v>0</v>
      </c>
      <c r="Q108" s="29">
        <f t="shared" si="9"/>
        <v>0</v>
      </c>
      <c r="R108" s="29">
        <f>IF(OR(C108=Daten!$B$3,C108=Daten!$B$4,C108=Daten!$B$5),SUM(Stipendiatenliste!I108*70),0)</f>
        <v>0</v>
      </c>
      <c r="S108" s="29">
        <f>IF(OR(C108=Daten!$B$3,C108=Daten!$B$4,C108=Daten!$B$5),SUM(Stipendiatenliste!J108*70),0)</f>
        <v>0</v>
      </c>
      <c r="T108" s="29">
        <f>IF(OR(C108=Daten!$B$3,C108=Daten!$B$4,C108=Daten!$B$5),SUM(Stipendiatenliste!K108*70),0)</f>
        <v>0</v>
      </c>
      <c r="U108" s="29">
        <f t="shared" si="10"/>
        <v>0</v>
      </c>
      <c r="V108" s="38"/>
    </row>
    <row r="109" spans="2:22" x14ac:dyDescent="0.3">
      <c r="B109" s="27">
        <v>98</v>
      </c>
      <c r="C109" s="35"/>
      <c r="D109" s="35"/>
      <c r="E109" s="35"/>
      <c r="F109" s="35"/>
      <c r="G109" s="35"/>
      <c r="H109" s="35"/>
      <c r="I109" s="35"/>
      <c r="J109" s="35"/>
      <c r="K109" s="35"/>
      <c r="L109" s="28">
        <f t="shared" si="7"/>
        <v>0</v>
      </c>
      <c r="M109" s="37"/>
      <c r="N109" s="29">
        <f t="shared" si="8"/>
        <v>0</v>
      </c>
      <c r="O109" s="29">
        <f t="shared" si="11"/>
        <v>0</v>
      </c>
      <c r="P109" s="29">
        <f t="shared" si="12"/>
        <v>0</v>
      </c>
      <c r="Q109" s="29">
        <f t="shared" si="9"/>
        <v>0</v>
      </c>
      <c r="R109" s="29">
        <f>IF(OR(C109=Daten!$B$3,C109=Daten!$B$4,C109=Daten!$B$5),SUM(Stipendiatenliste!I109*70),0)</f>
        <v>0</v>
      </c>
      <c r="S109" s="29">
        <f>IF(OR(C109=Daten!$B$3,C109=Daten!$B$4,C109=Daten!$B$5),SUM(Stipendiatenliste!J109*70),0)</f>
        <v>0</v>
      </c>
      <c r="T109" s="29">
        <f>IF(OR(C109=Daten!$B$3,C109=Daten!$B$4,C109=Daten!$B$5),SUM(Stipendiatenliste!K109*70),0)</f>
        <v>0</v>
      </c>
      <c r="U109" s="29">
        <f t="shared" si="10"/>
        <v>0</v>
      </c>
      <c r="V109" s="38"/>
    </row>
    <row r="110" spans="2:22" x14ac:dyDescent="0.3">
      <c r="B110" s="27">
        <v>99</v>
      </c>
      <c r="C110" s="35"/>
      <c r="D110" s="35"/>
      <c r="E110" s="35"/>
      <c r="F110" s="35"/>
      <c r="G110" s="35"/>
      <c r="H110" s="35"/>
      <c r="I110" s="35"/>
      <c r="J110" s="35"/>
      <c r="K110" s="35"/>
      <c r="L110" s="28">
        <f t="shared" si="7"/>
        <v>0</v>
      </c>
      <c r="M110" s="37"/>
      <c r="N110" s="29">
        <f t="shared" si="8"/>
        <v>0</v>
      </c>
      <c r="O110" s="29">
        <f t="shared" si="11"/>
        <v>0</v>
      </c>
      <c r="P110" s="29">
        <f t="shared" si="12"/>
        <v>0</v>
      </c>
      <c r="Q110" s="29">
        <f t="shared" si="9"/>
        <v>0</v>
      </c>
      <c r="R110" s="29">
        <f>IF(OR(C110=Daten!$B$3,C110=Daten!$B$4,C110=Daten!$B$5),SUM(Stipendiatenliste!I110*70),0)</f>
        <v>0</v>
      </c>
      <c r="S110" s="29">
        <f>IF(OR(C110=Daten!$B$3,C110=Daten!$B$4,C110=Daten!$B$5),SUM(Stipendiatenliste!J110*70),0)</f>
        <v>0</v>
      </c>
      <c r="T110" s="29">
        <f>IF(OR(C110=Daten!$B$3,C110=Daten!$B$4,C110=Daten!$B$5),SUM(Stipendiatenliste!K110*70),0)</f>
        <v>0</v>
      </c>
      <c r="U110" s="29">
        <f t="shared" si="10"/>
        <v>0</v>
      </c>
      <c r="V110" s="38"/>
    </row>
    <row r="111" spans="2:22" x14ac:dyDescent="0.3">
      <c r="B111" s="27">
        <v>100</v>
      </c>
      <c r="C111" s="35"/>
      <c r="D111" s="35"/>
      <c r="E111" s="35"/>
      <c r="F111" s="35"/>
      <c r="G111" s="35"/>
      <c r="H111" s="35"/>
      <c r="I111" s="35"/>
      <c r="J111" s="35"/>
      <c r="K111" s="35"/>
      <c r="L111" s="28">
        <f t="shared" si="7"/>
        <v>0</v>
      </c>
      <c r="M111" s="37"/>
      <c r="N111" s="29">
        <f t="shared" si="8"/>
        <v>0</v>
      </c>
      <c r="O111" s="29">
        <f t="shared" si="11"/>
        <v>0</v>
      </c>
      <c r="P111" s="29">
        <f t="shared" si="12"/>
        <v>0</v>
      </c>
      <c r="Q111" s="29">
        <f t="shared" si="9"/>
        <v>0</v>
      </c>
      <c r="R111" s="29">
        <f>IF(OR(C111=Daten!$B$3,C111=Daten!$B$4,C111=Daten!$B$5),SUM(Stipendiatenliste!I111*70),0)</f>
        <v>0</v>
      </c>
      <c r="S111" s="29">
        <f>IF(OR(C111=Daten!$B$3,C111=Daten!$B$4,C111=Daten!$B$5),SUM(Stipendiatenliste!J111*70),0)</f>
        <v>0</v>
      </c>
      <c r="T111" s="29">
        <f>IF(OR(C111=Daten!$B$3,C111=Daten!$B$4,C111=Daten!$B$5),SUM(Stipendiatenliste!K111*70),0)</f>
        <v>0</v>
      </c>
      <c r="U111" s="29">
        <f t="shared" si="10"/>
        <v>0</v>
      </c>
      <c r="V111" s="38"/>
    </row>
    <row r="112" spans="2:22" x14ac:dyDescent="0.3">
      <c r="B112" s="30">
        <v>101</v>
      </c>
      <c r="C112" s="35"/>
      <c r="D112" s="35"/>
      <c r="E112" s="35"/>
      <c r="F112" s="35"/>
      <c r="G112" s="35"/>
      <c r="H112" s="35"/>
      <c r="I112" s="35"/>
      <c r="J112" s="35"/>
      <c r="K112" s="35"/>
      <c r="L112" s="28">
        <f t="shared" si="7"/>
        <v>0</v>
      </c>
      <c r="M112" s="37"/>
      <c r="N112" s="29">
        <f t="shared" si="8"/>
        <v>0</v>
      </c>
      <c r="O112" s="29">
        <f t="shared" si="11"/>
        <v>0</v>
      </c>
      <c r="P112" s="29">
        <f t="shared" si="12"/>
        <v>0</v>
      </c>
      <c r="Q112" s="29">
        <f t="shared" si="9"/>
        <v>0</v>
      </c>
      <c r="R112" s="29">
        <f>IF(OR(C112=Daten!$B$3,C112=Daten!$B$4,C112=Daten!$B$5),SUM(Stipendiatenliste!I112*70),0)</f>
        <v>0</v>
      </c>
      <c r="S112" s="29">
        <f>IF(OR(C112=Daten!$B$3,C112=Daten!$B$4,C112=Daten!$B$5),SUM(Stipendiatenliste!J112*70),0)</f>
        <v>0</v>
      </c>
      <c r="T112" s="29">
        <f>IF(OR(C112=Daten!$B$3,C112=Daten!$B$4,C112=Daten!$B$5),SUM(Stipendiatenliste!K112*70),0)</f>
        <v>0</v>
      </c>
      <c r="U112" s="29">
        <f t="shared" si="10"/>
        <v>0</v>
      </c>
      <c r="V112" s="38"/>
    </row>
    <row r="113" spans="2:22" x14ac:dyDescent="0.3">
      <c r="B113" s="30">
        <v>102</v>
      </c>
      <c r="C113" s="35"/>
      <c r="D113" s="35"/>
      <c r="E113" s="35"/>
      <c r="F113" s="35"/>
      <c r="G113" s="35"/>
      <c r="H113" s="35"/>
      <c r="I113" s="35"/>
      <c r="J113" s="35"/>
      <c r="K113" s="35"/>
      <c r="L113" s="28">
        <f t="shared" si="7"/>
        <v>0</v>
      </c>
      <c r="M113" s="37"/>
      <c r="N113" s="29">
        <f t="shared" si="8"/>
        <v>0</v>
      </c>
      <c r="O113" s="29">
        <f t="shared" si="11"/>
        <v>0</v>
      </c>
      <c r="P113" s="29">
        <f t="shared" si="12"/>
        <v>0</v>
      </c>
      <c r="Q113" s="29">
        <f t="shared" si="9"/>
        <v>0</v>
      </c>
      <c r="R113" s="29">
        <f>IF(OR(C113=Daten!$B$3,C113=Daten!$B$4,C113=Daten!$B$5),SUM(Stipendiatenliste!I113*70),0)</f>
        <v>0</v>
      </c>
      <c r="S113" s="29">
        <f>IF(OR(C113=Daten!$B$3,C113=Daten!$B$4,C113=Daten!$B$5),SUM(Stipendiatenliste!J113*70),0)</f>
        <v>0</v>
      </c>
      <c r="T113" s="29">
        <f>IF(OR(C113=Daten!$B$3,C113=Daten!$B$4,C113=Daten!$B$5),SUM(Stipendiatenliste!K113*70),0)</f>
        <v>0</v>
      </c>
      <c r="U113" s="29">
        <f t="shared" si="10"/>
        <v>0</v>
      </c>
      <c r="V113" s="38"/>
    </row>
    <row r="114" spans="2:22" x14ac:dyDescent="0.3">
      <c r="B114" s="30">
        <v>103</v>
      </c>
      <c r="C114" s="35"/>
      <c r="D114" s="35"/>
      <c r="E114" s="35"/>
      <c r="F114" s="35"/>
      <c r="G114" s="35"/>
      <c r="H114" s="35"/>
      <c r="I114" s="35"/>
      <c r="J114" s="35"/>
      <c r="K114" s="35"/>
      <c r="L114" s="28">
        <f t="shared" si="7"/>
        <v>0</v>
      </c>
      <c r="M114" s="37"/>
      <c r="N114" s="29">
        <f t="shared" si="8"/>
        <v>0</v>
      </c>
      <c r="O114" s="29">
        <f t="shared" si="11"/>
        <v>0</v>
      </c>
      <c r="P114" s="29">
        <f t="shared" si="12"/>
        <v>0</v>
      </c>
      <c r="Q114" s="29">
        <f t="shared" si="9"/>
        <v>0</v>
      </c>
      <c r="R114" s="29">
        <f>IF(OR(C114=Daten!$B$3,C114=Daten!$B$4,C114=Daten!$B$5),SUM(Stipendiatenliste!I114*70),0)</f>
        <v>0</v>
      </c>
      <c r="S114" s="29">
        <f>IF(OR(C114=Daten!$B$3,C114=Daten!$B$4,C114=Daten!$B$5),SUM(Stipendiatenliste!J114*70),0)</f>
        <v>0</v>
      </c>
      <c r="T114" s="29">
        <f>IF(OR(C114=Daten!$B$3,C114=Daten!$B$4,C114=Daten!$B$5),SUM(Stipendiatenliste!K114*70),0)</f>
        <v>0</v>
      </c>
      <c r="U114" s="29">
        <f t="shared" si="10"/>
        <v>0</v>
      </c>
      <c r="V114" s="38"/>
    </row>
    <row r="115" spans="2:22" x14ac:dyDescent="0.3">
      <c r="B115" s="30">
        <v>104</v>
      </c>
      <c r="C115" s="35"/>
      <c r="D115" s="35"/>
      <c r="E115" s="35"/>
      <c r="F115" s="35"/>
      <c r="G115" s="35"/>
      <c r="H115" s="35"/>
      <c r="I115" s="35"/>
      <c r="J115" s="35"/>
      <c r="K115" s="35"/>
      <c r="L115" s="28">
        <f t="shared" si="7"/>
        <v>0</v>
      </c>
      <c r="M115" s="37"/>
      <c r="N115" s="29">
        <f t="shared" si="8"/>
        <v>0</v>
      </c>
      <c r="O115" s="29">
        <f t="shared" si="11"/>
        <v>0</v>
      </c>
      <c r="P115" s="29">
        <f t="shared" si="12"/>
        <v>0</v>
      </c>
      <c r="Q115" s="29">
        <f t="shared" si="9"/>
        <v>0</v>
      </c>
      <c r="R115" s="29">
        <f>IF(OR(C115=Daten!$B$3,C115=Daten!$B$4,C115=Daten!$B$5),SUM(Stipendiatenliste!I115*70),0)</f>
        <v>0</v>
      </c>
      <c r="S115" s="29">
        <f>IF(OR(C115=Daten!$B$3,C115=Daten!$B$4,C115=Daten!$B$5),SUM(Stipendiatenliste!J115*70),0)</f>
        <v>0</v>
      </c>
      <c r="T115" s="29">
        <f>IF(OR(C115=Daten!$B$3,C115=Daten!$B$4,C115=Daten!$B$5),SUM(Stipendiatenliste!K115*70),0)</f>
        <v>0</v>
      </c>
      <c r="U115" s="29">
        <f t="shared" si="10"/>
        <v>0</v>
      </c>
      <c r="V115" s="38"/>
    </row>
    <row r="116" spans="2:22" x14ac:dyDescent="0.3">
      <c r="B116" s="30">
        <v>105</v>
      </c>
      <c r="C116" s="35"/>
      <c r="D116" s="35"/>
      <c r="E116" s="35"/>
      <c r="F116" s="35"/>
      <c r="G116" s="35"/>
      <c r="H116" s="35"/>
      <c r="I116" s="35"/>
      <c r="J116" s="35"/>
      <c r="K116" s="35"/>
      <c r="L116" s="28">
        <f t="shared" si="7"/>
        <v>0</v>
      </c>
      <c r="M116" s="37"/>
      <c r="N116" s="29">
        <f t="shared" si="8"/>
        <v>0</v>
      </c>
      <c r="O116" s="29">
        <f t="shared" si="11"/>
        <v>0</v>
      </c>
      <c r="P116" s="29">
        <f t="shared" si="12"/>
        <v>0</v>
      </c>
      <c r="Q116" s="29">
        <f t="shared" si="9"/>
        <v>0</v>
      </c>
      <c r="R116" s="29">
        <f>IF(OR(C116=Daten!$B$3,C116=Daten!$B$4,C116=Daten!$B$5),SUM(Stipendiatenliste!I116*70),0)</f>
        <v>0</v>
      </c>
      <c r="S116" s="29">
        <f>IF(OR(C116=Daten!$B$3,C116=Daten!$B$4,C116=Daten!$B$5),SUM(Stipendiatenliste!J116*70),0)</f>
        <v>0</v>
      </c>
      <c r="T116" s="29">
        <f>IF(OR(C116=Daten!$B$3,C116=Daten!$B$4,C116=Daten!$B$5),SUM(Stipendiatenliste!K116*70),0)</f>
        <v>0</v>
      </c>
      <c r="U116" s="29">
        <f t="shared" si="10"/>
        <v>0</v>
      </c>
      <c r="V116" s="38"/>
    </row>
    <row r="117" spans="2:22" x14ac:dyDescent="0.3">
      <c r="B117" s="30">
        <v>106</v>
      </c>
      <c r="C117" s="35"/>
      <c r="D117" s="35"/>
      <c r="E117" s="35"/>
      <c r="F117" s="35"/>
      <c r="G117" s="35"/>
      <c r="H117" s="35"/>
      <c r="I117" s="35"/>
      <c r="J117" s="35"/>
      <c r="K117" s="35"/>
      <c r="L117" s="28">
        <f t="shared" si="7"/>
        <v>0</v>
      </c>
      <c r="M117" s="37"/>
      <c r="N117" s="29">
        <f t="shared" si="8"/>
        <v>0</v>
      </c>
      <c r="O117" s="29">
        <f t="shared" si="11"/>
        <v>0</v>
      </c>
      <c r="P117" s="29">
        <f t="shared" si="12"/>
        <v>0</v>
      </c>
      <c r="Q117" s="29">
        <f t="shared" si="9"/>
        <v>0</v>
      </c>
      <c r="R117" s="29">
        <f>IF(OR(C117=Daten!$B$3,C117=Daten!$B$4,C117=Daten!$B$5),SUM(Stipendiatenliste!I117*70),0)</f>
        <v>0</v>
      </c>
      <c r="S117" s="29">
        <f>IF(OR(C117=Daten!$B$3,C117=Daten!$B$4,C117=Daten!$B$5),SUM(Stipendiatenliste!J117*70),0)</f>
        <v>0</v>
      </c>
      <c r="T117" s="29">
        <f>IF(OR(C117=Daten!$B$3,C117=Daten!$B$4,C117=Daten!$B$5),SUM(Stipendiatenliste!K117*70),0)</f>
        <v>0</v>
      </c>
      <c r="U117" s="29">
        <f t="shared" si="10"/>
        <v>0</v>
      </c>
      <c r="V117" s="38"/>
    </row>
    <row r="118" spans="2:22" x14ac:dyDescent="0.3">
      <c r="B118" s="30">
        <v>107</v>
      </c>
      <c r="C118" s="35"/>
      <c r="D118" s="35"/>
      <c r="E118" s="35"/>
      <c r="F118" s="35"/>
      <c r="G118" s="35"/>
      <c r="H118" s="35"/>
      <c r="I118" s="35"/>
      <c r="J118" s="35"/>
      <c r="K118" s="35"/>
      <c r="L118" s="28">
        <f t="shared" si="7"/>
        <v>0</v>
      </c>
      <c r="M118" s="37"/>
      <c r="N118" s="29">
        <f t="shared" si="8"/>
        <v>0</v>
      </c>
      <c r="O118" s="29">
        <f t="shared" si="11"/>
        <v>0</v>
      </c>
      <c r="P118" s="29">
        <f t="shared" si="12"/>
        <v>0</v>
      </c>
      <c r="Q118" s="29">
        <f t="shared" si="9"/>
        <v>0</v>
      </c>
      <c r="R118" s="29">
        <f>IF(OR(C118=Daten!$B$3,C118=Daten!$B$4,C118=Daten!$B$5),SUM(Stipendiatenliste!I118*70),0)</f>
        <v>0</v>
      </c>
      <c r="S118" s="29">
        <f>IF(OR(C118=Daten!$B$3,C118=Daten!$B$4,C118=Daten!$B$5),SUM(Stipendiatenliste!J118*70),0)</f>
        <v>0</v>
      </c>
      <c r="T118" s="29">
        <f>IF(OR(C118=Daten!$B$3,C118=Daten!$B$4,C118=Daten!$B$5),SUM(Stipendiatenliste!K118*70),0)</f>
        <v>0</v>
      </c>
      <c r="U118" s="29">
        <f t="shared" si="10"/>
        <v>0</v>
      </c>
      <c r="V118" s="38"/>
    </row>
    <row r="119" spans="2:22" x14ac:dyDescent="0.3">
      <c r="B119" s="30">
        <v>108</v>
      </c>
      <c r="C119" s="35"/>
      <c r="D119" s="35"/>
      <c r="E119" s="35"/>
      <c r="F119" s="35"/>
      <c r="G119" s="35"/>
      <c r="H119" s="35"/>
      <c r="I119" s="35"/>
      <c r="J119" s="35"/>
      <c r="K119" s="35"/>
      <c r="L119" s="28">
        <f t="shared" si="7"/>
        <v>0</v>
      </c>
      <c r="M119" s="37"/>
      <c r="N119" s="29">
        <f t="shared" si="8"/>
        <v>0</v>
      </c>
      <c r="O119" s="29">
        <f t="shared" si="11"/>
        <v>0</v>
      </c>
      <c r="P119" s="29">
        <f t="shared" si="12"/>
        <v>0</v>
      </c>
      <c r="Q119" s="29">
        <f t="shared" si="9"/>
        <v>0</v>
      </c>
      <c r="R119" s="29">
        <f>IF(OR(C119=Daten!$B$3,C119=Daten!$B$4,C119=Daten!$B$5),SUM(Stipendiatenliste!I119*70),0)</f>
        <v>0</v>
      </c>
      <c r="S119" s="29">
        <f>IF(OR(C119=Daten!$B$3,C119=Daten!$B$4,C119=Daten!$B$5),SUM(Stipendiatenliste!J119*70),0)</f>
        <v>0</v>
      </c>
      <c r="T119" s="29">
        <f>IF(OR(C119=Daten!$B$3,C119=Daten!$B$4,C119=Daten!$B$5),SUM(Stipendiatenliste!K119*70),0)</f>
        <v>0</v>
      </c>
      <c r="U119" s="29">
        <f t="shared" si="10"/>
        <v>0</v>
      </c>
      <c r="V119" s="38"/>
    </row>
    <row r="120" spans="2:22" x14ac:dyDescent="0.3">
      <c r="B120" s="30">
        <v>109</v>
      </c>
      <c r="C120" s="35"/>
      <c r="D120" s="35"/>
      <c r="E120" s="35"/>
      <c r="F120" s="35"/>
      <c r="G120" s="35"/>
      <c r="H120" s="35"/>
      <c r="I120" s="35"/>
      <c r="J120" s="35"/>
      <c r="K120" s="35"/>
      <c r="L120" s="28">
        <f t="shared" si="7"/>
        <v>0</v>
      </c>
      <c r="M120" s="37"/>
      <c r="N120" s="29">
        <f t="shared" si="8"/>
        <v>0</v>
      </c>
      <c r="O120" s="29">
        <f t="shared" si="11"/>
        <v>0</v>
      </c>
      <c r="P120" s="29">
        <f t="shared" si="12"/>
        <v>0</v>
      </c>
      <c r="Q120" s="29">
        <f t="shared" si="9"/>
        <v>0</v>
      </c>
      <c r="R120" s="29">
        <f>IF(OR(C120=Daten!$B$3,C120=Daten!$B$4,C120=Daten!$B$5),SUM(Stipendiatenliste!I120*70),0)</f>
        <v>0</v>
      </c>
      <c r="S120" s="29">
        <f>IF(OR(C120=Daten!$B$3,C120=Daten!$B$4,C120=Daten!$B$5),SUM(Stipendiatenliste!J120*70),0)</f>
        <v>0</v>
      </c>
      <c r="T120" s="29">
        <f>IF(OR(C120=Daten!$B$3,C120=Daten!$B$4,C120=Daten!$B$5),SUM(Stipendiatenliste!K120*70),0)</f>
        <v>0</v>
      </c>
      <c r="U120" s="29">
        <f t="shared" si="10"/>
        <v>0</v>
      </c>
      <c r="V120" s="38"/>
    </row>
    <row r="121" spans="2:22" x14ac:dyDescent="0.3">
      <c r="B121" s="30">
        <v>110</v>
      </c>
      <c r="C121" s="35"/>
      <c r="D121" s="35"/>
      <c r="E121" s="35"/>
      <c r="F121" s="35"/>
      <c r="G121" s="35"/>
      <c r="H121" s="35"/>
      <c r="I121" s="35"/>
      <c r="J121" s="35"/>
      <c r="K121" s="35"/>
      <c r="L121" s="28">
        <f t="shared" si="7"/>
        <v>0</v>
      </c>
      <c r="M121" s="37"/>
      <c r="N121" s="29">
        <f t="shared" si="8"/>
        <v>0</v>
      </c>
      <c r="O121" s="29">
        <f t="shared" si="11"/>
        <v>0</v>
      </c>
      <c r="P121" s="29">
        <f t="shared" si="12"/>
        <v>0</v>
      </c>
      <c r="Q121" s="29">
        <f t="shared" si="9"/>
        <v>0</v>
      </c>
      <c r="R121" s="29">
        <f>IF(OR(C121=Daten!$B$3,C121=Daten!$B$4,C121=Daten!$B$5),SUM(Stipendiatenliste!I121*70),0)</f>
        <v>0</v>
      </c>
      <c r="S121" s="29">
        <f>IF(OR(C121=Daten!$B$3,C121=Daten!$B$4,C121=Daten!$B$5),SUM(Stipendiatenliste!J121*70),0)</f>
        <v>0</v>
      </c>
      <c r="T121" s="29">
        <f>IF(OR(C121=Daten!$B$3,C121=Daten!$B$4,C121=Daten!$B$5),SUM(Stipendiatenliste!K121*70),0)</f>
        <v>0</v>
      </c>
      <c r="U121" s="29">
        <f t="shared" si="10"/>
        <v>0</v>
      </c>
      <c r="V121" s="38"/>
    </row>
    <row r="122" spans="2:22" x14ac:dyDescent="0.3">
      <c r="B122" s="30">
        <v>111</v>
      </c>
      <c r="C122" s="35"/>
      <c r="D122" s="35"/>
      <c r="E122" s="35"/>
      <c r="F122" s="35"/>
      <c r="G122" s="35"/>
      <c r="H122" s="35"/>
      <c r="I122" s="35"/>
      <c r="J122" s="35"/>
      <c r="K122" s="35"/>
      <c r="L122" s="28">
        <f t="shared" si="7"/>
        <v>0</v>
      </c>
      <c r="M122" s="37"/>
      <c r="N122" s="29">
        <f t="shared" si="8"/>
        <v>0</v>
      </c>
      <c r="O122" s="29">
        <f t="shared" si="11"/>
        <v>0</v>
      </c>
      <c r="P122" s="29">
        <f t="shared" si="12"/>
        <v>0</v>
      </c>
      <c r="Q122" s="29">
        <f t="shared" si="9"/>
        <v>0</v>
      </c>
      <c r="R122" s="29">
        <f>IF(OR(C122=Daten!$B$3,C122=Daten!$B$4,C122=Daten!$B$5),SUM(Stipendiatenliste!I122*70),0)</f>
        <v>0</v>
      </c>
      <c r="S122" s="29">
        <f>IF(OR(C122=Daten!$B$3,C122=Daten!$B$4,C122=Daten!$B$5),SUM(Stipendiatenliste!J122*70),0)</f>
        <v>0</v>
      </c>
      <c r="T122" s="29">
        <f>IF(OR(C122=Daten!$B$3,C122=Daten!$B$4,C122=Daten!$B$5),SUM(Stipendiatenliste!K122*70),0)</f>
        <v>0</v>
      </c>
      <c r="U122" s="29">
        <f t="shared" si="10"/>
        <v>0</v>
      </c>
      <c r="V122" s="38"/>
    </row>
    <row r="123" spans="2:22" x14ac:dyDescent="0.3">
      <c r="B123" s="30">
        <v>112</v>
      </c>
      <c r="C123" s="35"/>
      <c r="D123" s="35"/>
      <c r="E123" s="35"/>
      <c r="F123" s="35"/>
      <c r="G123" s="35"/>
      <c r="H123" s="35"/>
      <c r="I123" s="35"/>
      <c r="J123" s="35"/>
      <c r="K123" s="35"/>
      <c r="L123" s="28">
        <f t="shared" si="7"/>
        <v>0</v>
      </c>
      <c r="M123" s="37"/>
      <c r="N123" s="29">
        <f t="shared" si="8"/>
        <v>0</v>
      </c>
      <c r="O123" s="29">
        <f t="shared" si="11"/>
        <v>0</v>
      </c>
      <c r="P123" s="29">
        <f t="shared" si="12"/>
        <v>0</v>
      </c>
      <c r="Q123" s="29">
        <f t="shared" si="9"/>
        <v>0</v>
      </c>
      <c r="R123" s="29">
        <f>IF(OR(C123=Daten!$B$3,C123=Daten!$B$4,C123=Daten!$B$5),SUM(Stipendiatenliste!I123*70),0)</f>
        <v>0</v>
      </c>
      <c r="S123" s="29">
        <f>IF(OR(C123=Daten!$B$3,C123=Daten!$B$4,C123=Daten!$B$5),SUM(Stipendiatenliste!J123*70),0)</f>
        <v>0</v>
      </c>
      <c r="T123" s="29">
        <f>IF(OR(C123=Daten!$B$3,C123=Daten!$B$4,C123=Daten!$B$5),SUM(Stipendiatenliste!K123*70),0)</f>
        <v>0</v>
      </c>
      <c r="U123" s="29">
        <f t="shared" si="10"/>
        <v>0</v>
      </c>
      <c r="V123" s="38"/>
    </row>
    <row r="124" spans="2:22" x14ac:dyDescent="0.3">
      <c r="B124" s="30">
        <v>113</v>
      </c>
      <c r="C124" s="35"/>
      <c r="D124" s="35"/>
      <c r="E124" s="35"/>
      <c r="F124" s="35"/>
      <c r="G124" s="35"/>
      <c r="H124" s="35"/>
      <c r="I124" s="35"/>
      <c r="J124" s="35"/>
      <c r="K124" s="35"/>
      <c r="L124" s="28">
        <f t="shared" si="7"/>
        <v>0</v>
      </c>
      <c r="M124" s="37"/>
      <c r="N124" s="29">
        <f t="shared" si="8"/>
        <v>0</v>
      </c>
      <c r="O124" s="29">
        <f t="shared" si="11"/>
        <v>0</v>
      </c>
      <c r="P124" s="29">
        <f t="shared" si="12"/>
        <v>0</v>
      </c>
      <c r="Q124" s="29">
        <f t="shared" si="9"/>
        <v>0</v>
      </c>
      <c r="R124" s="29">
        <f>IF(OR(C124=Daten!$B$3,C124=Daten!$B$4,C124=Daten!$B$5),SUM(Stipendiatenliste!I124*70),0)</f>
        <v>0</v>
      </c>
      <c r="S124" s="29">
        <f>IF(OR(C124=Daten!$B$3,C124=Daten!$B$4,C124=Daten!$B$5),SUM(Stipendiatenliste!J124*70),0)</f>
        <v>0</v>
      </c>
      <c r="T124" s="29">
        <f>IF(OR(C124=Daten!$B$3,C124=Daten!$B$4,C124=Daten!$B$5),SUM(Stipendiatenliste!K124*70),0)</f>
        <v>0</v>
      </c>
      <c r="U124" s="29">
        <f t="shared" si="10"/>
        <v>0</v>
      </c>
      <c r="V124" s="38"/>
    </row>
    <row r="125" spans="2:22" x14ac:dyDescent="0.3">
      <c r="B125" s="30">
        <v>114</v>
      </c>
      <c r="C125" s="35"/>
      <c r="D125" s="35"/>
      <c r="E125" s="35"/>
      <c r="F125" s="35"/>
      <c r="G125" s="35"/>
      <c r="H125" s="35"/>
      <c r="I125" s="35"/>
      <c r="J125" s="35"/>
      <c r="K125" s="35"/>
      <c r="L125" s="28">
        <f t="shared" si="7"/>
        <v>0</v>
      </c>
      <c r="M125" s="37"/>
      <c r="N125" s="29">
        <f t="shared" si="8"/>
        <v>0</v>
      </c>
      <c r="O125" s="29">
        <f t="shared" si="11"/>
        <v>0</v>
      </c>
      <c r="P125" s="29">
        <f t="shared" si="12"/>
        <v>0</v>
      </c>
      <c r="Q125" s="29">
        <f t="shared" si="9"/>
        <v>0</v>
      </c>
      <c r="R125" s="29">
        <f>IF(OR(C125=Daten!$B$3,C125=Daten!$B$4,C125=Daten!$B$5),SUM(Stipendiatenliste!I125*70),0)</f>
        <v>0</v>
      </c>
      <c r="S125" s="29">
        <f>IF(OR(C125=Daten!$B$3,C125=Daten!$B$4,C125=Daten!$B$5),SUM(Stipendiatenliste!J125*70),0)</f>
        <v>0</v>
      </c>
      <c r="T125" s="29">
        <f>IF(OR(C125=Daten!$B$3,C125=Daten!$B$4,C125=Daten!$B$5),SUM(Stipendiatenliste!K125*70),0)</f>
        <v>0</v>
      </c>
      <c r="U125" s="29">
        <f t="shared" si="10"/>
        <v>0</v>
      </c>
      <c r="V125" s="38"/>
    </row>
    <row r="126" spans="2:22" x14ac:dyDescent="0.3">
      <c r="B126" s="30">
        <v>115</v>
      </c>
      <c r="C126" s="35"/>
      <c r="D126" s="35"/>
      <c r="E126" s="35"/>
      <c r="F126" s="35"/>
      <c r="G126" s="35"/>
      <c r="H126" s="35"/>
      <c r="I126" s="35"/>
      <c r="J126" s="35"/>
      <c r="K126" s="35"/>
      <c r="L126" s="28">
        <f t="shared" si="7"/>
        <v>0</v>
      </c>
      <c r="M126" s="37"/>
      <c r="N126" s="29">
        <f t="shared" si="8"/>
        <v>0</v>
      </c>
      <c r="O126" s="29">
        <f t="shared" si="11"/>
        <v>0</v>
      </c>
      <c r="P126" s="29">
        <f t="shared" si="12"/>
        <v>0</v>
      </c>
      <c r="Q126" s="29">
        <f t="shared" si="9"/>
        <v>0</v>
      </c>
      <c r="R126" s="29">
        <f>IF(OR(C126=Daten!$B$3,C126=Daten!$B$4,C126=Daten!$B$5),SUM(Stipendiatenliste!I126*70),0)</f>
        <v>0</v>
      </c>
      <c r="S126" s="29">
        <f>IF(OR(C126=Daten!$B$3,C126=Daten!$B$4,C126=Daten!$B$5),SUM(Stipendiatenliste!J126*70),0)</f>
        <v>0</v>
      </c>
      <c r="T126" s="29">
        <f>IF(OR(C126=Daten!$B$3,C126=Daten!$B$4,C126=Daten!$B$5),SUM(Stipendiatenliste!K126*70),0)</f>
        <v>0</v>
      </c>
      <c r="U126" s="29">
        <f t="shared" si="10"/>
        <v>0</v>
      </c>
      <c r="V126" s="38"/>
    </row>
    <row r="127" spans="2:22" x14ac:dyDescent="0.3">
      <c r="B127" s="30">
        <v>116</v>
      </c>
      <c r="C127" s="35"/>
      <c r="D127" s="35"/>
      <c r="E127" s="35"/>
      <c r="F127" s="35"/>
      <c r="G127" s="35"/>
      <c r="H127" s="35"/>
      <c r="I127" s="35"/>
      <c r="J127" s="35"/>
      <c r="K127" s="35"/>
      <c r="L127" s="28">
        <f t="shared" si="7"/>
        <v>0</v>
      </c>
      <c r="M127" s="37"/>
      <c r="N127" s="29">
        <f t="shared" si="8"/>
        <v>0</v>
      </c>
      <c r="O127" s="29">
        <f t="shared" si="11"/>
        <v>0</v>
      </c>
      <c r="P127" s="29">
        <f t="shared" si="12"/>
        <v>0</v>
      </c>
      <c r="Q127" s="29">
        <f t="shared" si="9"/>
        <v>0</v>
      </c>
      <c r="R127" s="29">
        <f>IF(OR(C127=Daten!$B$3,C127=Daten!$B$4,C127=Daten!$B$5),SUM(Stipendiatenliste!I127*70),0)</f>
        <v>0</v>
      </c>
      <c r="S127" s="29">
        <f>IF(OR(C127=Daten!$B$3,C127=Daten!$B$4,C127=Daten!$B$5),SUM(Stipendiatenliste!J127*70),0)</f>
        <v>0</v>
      </c>
      <c r="T127" s="29">
        <f>IF(OR(C127=Daten!$B$3,C127=Daten!$B$4,C127=Daten!$B$5),SUM(Stipendiatenliste!K127*70),0)</f>
        <v>0</v>
      </c>
      <c r="U127" s="29">
        <f t="shared" si="10"/>
        <v>0</v>
      </c>
      <c r="V127" s="38"/>
    </row>
    <row r="128" spans="2:22" x14ac:dyDescent="0.3">
      <c r="B128" s="30">
        <v>117</v>
      </c>
      <c r="C128" s="35"/>
      <c r="D128" s="35"/>
      <c r="E128" s="35"/>
      <c r="F128" s="35"/>
      <c r="G128" s="35"/>
      <c r="H128" s="35"/>
      <c r="I128" s="35"/>
      <c r="J128" s="35"/>
      <c r="K128" s="35"/>
      <c r="L128" s="28">
        <f t="shared" si="7"/>
        <v>0</v>
      </c>
      <c r="M128" s="37"/>
      <c r="N128" s="29">
        <f t="shared" si="8"/>
        <v>0</v>
      </c>
      <c r="O128" s="29">
        <f t="shared" si="11"/>
        <v>0</v>
      </c>
      <c r="P128" s="29">
        <f t="shared" si="12"/>
        <v>0</v>
      </c>
      <c r="Q128" s="29">
        <f t="shared" si="9"/>
        <v>0</v>
      </c>
      <c r="R128" s="29">
        <f>IF(OR(C128=Daten!$B$3,C128=Daten!$B$4,C128=Daten!$B$5),SUM(Stipendiatenliste!I128*70),0)</f>
        <v>0</v>
      </c>
      <c r="S128" s="29">
        <f>IF(OR(C128=Daten!$B$3,C128=Daten!$B$4,C128=Daten!$B$5),SUM(Stipendiatenliste!J128*70),0)</f>
        <v>0</v>
      </c>
      <c r="T128" s="29">
        <f>IF(OR(C128=Daten!$B$3,C128=Daten!$B$4,C128=Daten!$B$5),SUM(Stipendiatenliste!K128*70),0)</f>
        <v>0</v>
      </c>
      <c r="U128" s="29">
        <f t="shared" si="10"/>
        <v>0</v>
      </c>
      <c r="V128" s="38"/>
    </row>
    <row r="129" spans="2:22" x14ac:dyDescent="0.3">
      <c r="B129" s="30">
        <v>118</v>
      </c>
      <c r="C129" s="35"/>
      <c r="D129" s="35"/>
      <c r="E129" s="35"/>
      <c r="F129" s="35"/>
      <c r="G129" s="35"/>
      <c r="H129" s="35"/>
      <c r="I129" s="35"/>
      <c r="J129" s="35"/>
      <c r="K129" s="35"/>
      <c r="L129" s="28">
        <f t="shared" si="7"/>
        <v>0</v>
      </c>
      <c r="M129" s="37"/>
      <c r="N129" s="29">
        <f t="shared" si="8"/>
        <v>0</v>
      </c>
      <c r="O129" s="29">
        <f t="shared" si="11"/>
        <v>0</v>
      </c>
      <c r="P129" s="29">
        <f t="shared" si="12"/>
        <v>0</v>
      </c>
      <c r="Q129" s="29">
        <f t="shared" si="9"/>
        <v>0</v>
      </c>
      <c r="R129" s="29">
        <f>IF(OR(C129=Daten!$B$3,C129=Daten!$B$4,C129=Daten!$B$5),SUM(Stipendiatenliste!I129*70),0)</f>
        <v>0</v>
      </c>
      <c r="S129" s="29">
        <f>IF(OR(C129=Daten!$B$3,C129=Daten!$B$4,C129=Daten!$B$5),SUM(Stipendiatenliste!J129*70),0)</f>
        <v>0</v>
      </c>
      <c r="T129" s="29">
        <f>IF(OR(C129=Daten!$B$3,C129=Daten!$B$4,C129=Daten!$B$5),SUM(Stipendiatenliste!K129*70),0)</f>
        <v>0</v>
      </c>
      <c r="U129" s="29">
        <f t="shared" si="10"/>
        <v>0</v>
      </c>
      <c r="V129" s="38"/>
    </row>
    <row r="130" spans="2:22" x14ac:dyDescent="0.3">
      <c r="B130" s="30">
        <v>119</v>
      </c>
      <c r="C130" s="35"/>
      <c r="D130" s="35"/>
      <c r="E130" s="35"/>
      <c r="F130" s="35"/>
      <c r="G130" s="35"/>
      <c r="H130" s="35"/>
      <c r="I130" s="35"/>
      <c r="J130" s="35"/>
      <c r="K130" s="35"/>
      <c r="L130" s="28">
        <f t="shared" si="7"/>
        <v>0</v>
      </c>
      <c r="M130" s="37"/>
      <c r="N130" s="29">
        <f t="shared" si="8"/>
        <v>0</v>
      </c>
      <c r="O130" s="29">
        <f t="shared" si="11"/>
        <v>0</v>
      </c>
      <c r="P130" s="29">
        <f t="shared" si="12"/>
        <v>0</v>
      </c>
      <c r="Q130" s="29">
        <f t="shared" si="9"/>
        <v>0</v>
      </c>
      <c r="R130" s="29">
        <f>IF(OR(C130=Daten!$B$3,C130=Daten!$B$4,C130=Daten!$B$5),SUM(Stipendiatenliste!I130*70),0)</f>
        <v>0</v>
      </c>
      <c r="S130" s="29">
        <f>IF(OR(C130=Daten!$B$3,C130=Daten!$B$4,C130=Daten!$B$5),SUM(Stipendiatenliste!J130*70),0)</f>
        <v>0</v>
      </c>
      <c r="T130" s="29">
        <f>IF(OR(C130=Daten!$B$3,C130=Daten!$B$4,C130=Daten!$B$5),SUM(Stipendiatenliste!K130*70),0)</f>
        <v>0</v>
      </c>
      <c r="U130" s="29">
        <f t="shared" si="10"/>
        <v>0</v>
      </c>
      <c r="V130" s="38"/>
    </row>
    <row r="131" spans="2:22" x14ac:dyDescent="0.3">
      <c r="B131" s="30">
        <v>120</v>
      </c>
      <c r="C131" s="35"/>
      <c r="D131" s="35"/>
      <c r="E131" s="35"/>
      <c r="F131" s="35"/>
      <c r="G131" s="35"/>
      <c r="H131" s="35"/>
      <c r="I131" s="35"/>
      <c r="J131" s="35"/>
      <c r="K131" s="35"/>
      <c r="L131" s="28">
        <f t="shared" si="7"/>
        <v>0</v>
      </c>
      <c r="M131" s="37"/>
      <c r="N131" s="29">
        <f t="shared" si="8"/>
        <v>0</v>
      </c>
      <c r="O131" s="29">
        <f t="shared" si="11"/>
        <v>0</v>
      </c>
      <c r="P131" s="29">
        <f t="shared" si="12"/>
        <v>0</v>
      </c>
      <c r="Q131" s="29">
        <f t="shared" si="9"/>
        <v>0</v>
      </c>
      <c r="R131" s="29">
        <f>IF(OR(C131=Daten!$B$3,C131=Daten!$B$4,C131=Daten!$B$5),SUM(Stipendiatenliste!I131*70),0)</f>
        <v>0</v>
      </c>
      <c r="S131" s="29">
        <f>IF(OR(C131=Daten!$B$3,C131=Daten!$B$4,C131=Daten!$B$5),SUM(Stipendiatenliste!J131*70),0)</f>
        <v>0</v>
      </c>
      <c r="T131" s="29">
        <f>IF(OR(C131=Daten!$B$3,C131=Daten!$B$4,C131=Daten!$B$5),SUM(Stipendiatenliste!K131*70),0)</f>
        <v>0</v>
      </c>
      <c r="U131" s="29">
        <f t="shared" si="10"/>
        <v>0</v>
      </c>
      <c r="V131" s="38"/>
    </row>
    <row r="132" spans="2:22" x14ac:dyDescent="0.3">
      <c r="B132" s="30">
        <v>121</v>
      </c>
      <c r="C132" s="35"/>
      <c r="D132" s="35"/>
      <c r="E132" s="35"/>
      <c r="F132" s="35"/>
      <c r="G132" s="35"/>
      <c r="H132" s="35"/>
      <c r="I132" s="35"/>
      <c r="J132" s="35"/>
      <c r="K132" s="35"/>
      <c r="L132" s="28">
        <f t="shared" si="7"/>
        <v>0</v>
      </c>
      <c r="M132" s="37"/>
      <c r="N132" s="29">
        <f t="shared" si="8"/>
        <v>0</v>
      </c>
      <c r="O132" s="29">
        <f t="shared" si="11"/>
        <v>0</v>
      </c>
      <c r="P132" s="29">
        <f t="shared" si="12"/>
        <v>0</v>
      </c>
      <c r="Q132" s="29">
        <f t="shared" si="9"/>
        <v>0</v>
      </c>
      <c r="R132" s="29">
        <f>IF(OR(C132=Daten!$B$3,C132=Daten!$B$4,C132=Daten!$B$5),SUM(Stipendiatenliste!I132*70),0)</f>
        <v>0</v>
      </c>
      <c r="S132" s="29">
        <f>IF(OR(C132=Daten!$B$3,C132=Daten!$B$4,C132=Daten!$B$5),SUM(Stipendiatenliste!J132*70),0)</f>
        <v>0</v>
      </c>
      <c r="T132" s="29">
        <f>IF(OR(C132=Daten!$B$3,C132=Daten!$B$4,C132=Daten!$B$5),SUM(Stipendiatenliste!K132*70),0)</f>
        <v>0</v>
      </c>
      <c r="U132" s="29">
        <f t="shared" si="10"/>
        <v>0</v>
      </c>
      <c r="V132" s="38"/>
    </row>
    <row r="133" spans="2:22" x14ac:dyDescent="0.3">
      <c r="B133" s="30">
        <v>122</v>
      </c>
      <c r="C133" s="35"/>
      <c r="D133" s="35"/>
      <c r="E133" s="35"/>
      <c r="F133" s="35"/>
      <c r="G133" s="35"/>
      <c r="H133" s="35"/>
      <c r="I133" s="35"/>
      <c r="J133" s="35"/>
      <c r="K133" s="35"/>
      <c r="L133" s="28">
        <f t="shared" si="7"/>
        <v>0</v>
      </c>
      <c r="M133" s="37"/>
      <c r="N133" s="29">
        <f t="shared" si="8"/>
        <v>0</v>
      </c>
      <c r="O133" s="29">
        <f t="shared" si="11"/>
        <v>0</v>
      </c>
      <c r="P133" s="29">
        <f t="shared" si="12"/>
        <v>0</v>
      </c>
      <c r="Q133" s="29">
        <f t="shared" si="9"/>
        <v>0</v>
      </c>
      <c r="R133" s="29">
        <f>IF(OR(C133=Daten!$B$3,C133=Daten!$B$4,C133=Daten!$B$5),SUM(Stipendiatenliste!I133*70),0)</f>
        <v>0</v>
      </c>
      <c r="S133" s="29">
        <f>IF(OR(C133=Daten!$B$3,C133=Daten!$B$4,C133=Daten!$B$5),SUM(Stipendiatenliste!J133*70),0)</f>
        <v>0</v>
      </c>
      <c r="T133" s="29">
        <f>IF(OR(C133=Daten!$B$3,C133=Daten!$B$4,C133=Daten!$B$5),SUM(Stipendiatenliste!K133*70),0)</f>
        <v>0</v>
      </c>
      <c r="U133" s="29">
        <f t="shared" si="10"/>
        <v>0</v>
      </c>
      <c r="V133" s="38"/>
    </row>
    <row r="134" spans="2:22" x14ac:dyDescent="0.3">
      <c r="B134" s="30">
        <v>123</v>
      </c>
      <c r="C134" s="35"/>
      <c r="D134" s="35"/>
      <c r="E134" s="35"/>
      <c r="F134" s="35"/>
      <c r="G134" s="35"/>
      <c r="H134" s="35"/>
      <c r="I134" s="35"/>
      <c r="J134" s="35"/>
      <c r="K134" s="35"/>
      <c r="L134" s="28">
        <f t="shared" si="7"/>
        <v>0</v>
      </c>
      <c r="M134" s="37"/>
      <c r="N134" s="29">
        <f t="shared" si="8"/>
        <v>0</v>
      </c>
      <c r="O134" s="29">
        <f t="shared" si="11"/>
        <v>0</v>
      </c>
      <c r="P134" s="29">
        <f t="shared" si="12"/>
        <v>0</v>
      </c>
      <c r="Q134" s="29">
        <f t="shared" si="9"/>
        <v>0</v>
      </c>
      <c r="R134" s="29">
        <f>IF(OR(C134=Daten!$B$3,C134=Daten!$B$4,C134=Daten!$B$5),SUM(Stipendiatenliste!I134*70),0)</f>
        <v>0</v>
      </c>
      <c r="S134" s="29">
        <f>IF(OR(C134=Daten!$B$3,C134=Daten!$B$4,C134=Daten!$B$5),SUM(Stipendiatenliste!J134*70),0)</f>
        <v>0</v>
      </c>
      <c r="T134" s="29">
        <f>IF(OR(C134=Daten!$B$3,C134=Daten!$B$4,C134=Daten!$B$5),SUM(Stipendiatenliste!K134*70),0)</f>
        <v>0</v>
      </c>
      <c r="U134" s="29">
        <f t="shared" si="10"/>
        <v>0</v>
      </c>
      <c r="V134" s="38"/>
    </row>
    <row r="135" spans="2:22" x14ac:dyDescent="0.3">
      <c r="B135" s="30">
        <v>124</v>
      </c>
      <c r="C135" s="35"/>
      <c r="D135" s="35"/>
      <c r="E135" s="35"/>
      <c r="F135" s="35"/>
      <c r="G135" s="35"/>
      <c r="H135" s="35"/>
      <c r="I135" s="35"/>
      <c r="J135" s="35"/>
      <c r="K135" s="35"/>
      <c r="L135" s="28">
        <f t="shared" si="7"/>
        <v>0</v>
      </c>
      <c r="M135" s="37"/>
      <c r="N135" s="29">
        <f t="shared" si="8"/>
        <v>0</v>
      </c>
      <c r="O135" s="29">
        <f t="shared" si="11"/>
        <v>0</v>
      </c>
      <c r="P135" s="29">
        <f t="shared" si="12"/>
        <v>0</v>
      </c>
      <c r="Q135" s="29">
        <f t="shared" si="9"/>
        <v>0</v>
      </c>
      <c r="R135" s="29">
        <f>IF(OR(C135=Daten!$B$3,C135=Daten!$B$4,C135=Daten!$B$5),SUM(Stipendiatenliste!I135*70),0)</f>
        <v>0</v>
      </c>
      <c r="S135" s="29">
        <f>IF(OR(C135=Daten!$B$3,C135=Daten!$B$4,C135=Daten!$B$5),SUM(Stipendiatenliste!J135*70),0)</f>
        <v>0</v>
      </c>
      <c r="T135" s="29">
        <f>IF(OR(C135=Daten!$B$3,C135=Daten!$B$4,C135=Daten!$B$5),SUM(Stipendiatenliste!K135*70),0)</f>
        <v>0</v>
      </c>
      <c r="U135" s="29">
        <f t="shared" si="10"/>
        <v>0</v>
      </c>
      <c r="V135" s="38"/>
    </row>
    <row r="136" spans="2:22" x14ac:dyDescent="0.3">
      <c r="B136" s="30">
        <v>125</v>
      </c>
      <c r="C136" s="35"/>
      <c r="D136" s="35"/>
      <c r="E136" s="35"/>
      <c r="F136" s="35"/>
      <c r="G136" s="35"/>
      <c r="H136" s="35"/>
      <c r="I136" s="35"/>
      <c r="J136" s="35"/>
      <c r="K136" s="35"/>
      <c r="L136" s="28">
        <f t="shared" si="7"/>
        <v>0</v>
      </c>
      <c r="M136" s="37"/>
      <c r="N136" s="29">
        <f t="shared" si="8"/>
        <v>0</v>
      </c>
      <c r="O136" s="29">
        <f t="shared" si="11"/>
        <v>0</v>
      </c>
      <c r="P136" s="29">
        <f t="shared" si="12"/>
        <v>0</v>
      </c>
      <c r="Q136" s="29">
        <f t="shared" si="9"/>
        <v>0</v>
      </c>
      <c r="R136" s="29">
        <f>IF(OR(C136=Daten!$B$3,C136=Daten!$B$4,C136=Daten!$B$5),SUM(Stipendiatenliste!I136*70),0)</f>
        <v>0</v>
      </c>
      <c r="S136" s="29">
        <f>IF(OR(C136=Daten!$B$3,C136=Daten!$B$4,C136=Daten!$B$5),SUM(Stipendiatenliste!J136*70),0)</f>
        <v>0</v>
      </c>
      <c r="T136" s="29">
        <f>IF(OR(C136=Daten!$B$3,C136=Daten!$B$4,C136=Daten!$B$5),SUM(Stipendiatenliste!K136*70),0)</f>
        <v>0</v>
      </c>
      <c r="U136" s="29">
        <f t="shared" si="10"/>
        <v>0</v>
      </c>
      <c r="V136" s="38"/>
    </row>
    <row r="137" spans="2:22" x14ac:dyDescent="0.3">
      <c r="B137" s="30">
        <v>126</v>
      </c>
      <c r="C137" s="35"/>
      <c r="D137" s="35"/>
      <c r="E137" s="35"/>
      <c r="F137" s="35"/>
      <c r="G137" s="35"/>
      <c r="H137" s="35"/>
      <c r="I137" s="35"/>
      <c r="J137" s="35"/>
      <c r="K137" s="35"/>
      <c r="L137" s="28">
        <f t="shared" si="7"/>
        <v>0</v>
      </c>
      <c r="M137" s="37"/>
      <c r="N137" s="29">
        <f t="shared" si="8"/>
        <v>0</v>
      </c>
      <c r="O137" s="29">
        <f t="shared" si="11"/>
        <v>0</v>
      </c>
      <c r="P137" s="29">
        <f t="shared" si="12"/>
        <v>0</v>
      </c>
      <c r="Q137" s="29">
        <f t="shared" si="9"/>
        <v>0</v>
      </c>
      <c r="R137" s="29">
        <f>IF(OR(C137=Daten!$B$3,C137=Daten!$B$4,C137=Daten!$B$5),SUM(Stipendiatenliste!I137*70),0)</f>
        <v>0</v>
      </c>
      <c r="S137" s="29">
        <f>IF(OR(C137=Daten!$B$3,C137=Daten!$B$4,C137=Daten!$B$5),SUM(Stipendiatenliste!J137*70),0)</f>
        <v>0</v>
      </c>
      <c r="T137" s="29">
        <f>IF(OR(C137=Daten!$B$3,C137=Daten!$B$4,C137=Daten!$B$5),SUM(Stipendiatenliste!K137*70),0)</f>
        <v>0</v>
      </c>
      <c r="U137" s="29">
        <f t="shared" si="10"/>
        <v>0</v>
      </c>
      <c r="V137" s="38"/>
    </row>
    <row r="138" spans="2:22" x14ac:dyDescent="0.3">
      <c r="B138" s="30">
        <v>127</v>
      </c>
      <c r="C138" s="35"/>
      <c r="D138" s="35"/>
      <c r="E138" s="35"/>
      <c r="F138" s="35"/>
      <c r="G138" s="35"/>
      <c r="H138" s="35"/>
      <c r="I138" s="35"/>
      <c r="J138" s="35"/>
      <c r="K138" s="35"/>
      <c r="L138" s="28">
        <f t="shared" si="7"/>
        <v>0</v>
      </c>
      <c r="M138" s="37"/>
      <c r="N138" s="29">
        <f t="shared" si="8"/>
        <v>0</v>
      </c>
      <c r="O138" s="29">
        <f t="shared" si="11"/>
        <v>0</v>
      </c>
      <c r="P138" s="29">
        <f t="shared" si="12"/>
        <v>0</v>
      </c>
      <c r="Q138" s="29">
        <f t="shared" si="9"/>
        <v>0</v>
      </c>
      <c r="R138" s="29">
        <f>IF(OR(C138=Daten!$B$3,C138=Daten!$B$4,C138=Daten!$B$5),SUM(Stipendiatenliste!I138*70),0)</f>
        <v>0</v>
      </c>
      <c r="S138" s="29">
        <f>IF(OR(C138=Daten!$B$3,C138=Daten!$B$4,C138=Daten!$B$5),SUM(Stipendiatenliste!J138*70),0)</f>
        <v>0</v>
      </c>
      <c r="T138" s="29">
        <f>IF(OR(C138=Daten!$B$3,C138=Daten!$B$4,C138=Daten!$B$5),SUM(Stipendiatenliste!K138*70),0)</f>
        <v>0</v>
      </c>
      <c r="U138" s="29">
        <f t="shared" si="10"/>
        <v>0</v>
      </c>
      <c r="V138" s="38"/>
    </row>
    <row r="139" spans="2:22" x14ac:dyDescent="0.3">
      <c r="B139" s="30">
        <v>128</v>
      </c>
      <c r="C139" s="35"/>
      <c r="D139" s="35"/>
      <c r="E139" s="35"/>
      <c r="F139" s="35"/>
      <c r="G139" s="35"/>
      <c r="H139" s="35"/>
      <c r="I139" s="35"/>
      <c r="J139" s="35"/>
      <c r="K139" s="35"/>
      <c r="L139" s="28">
        <f t="shared" si="7"/>
        <v>0</v>
      </c>
      <c r="M139" s="37"/>
      <c r="N139" s="29">
        <f t="shared" si="8"/>
        <v>0</v>
      </c>
      <c r="O139" s="29">
        <f t="shared" si="11"/>
        <v>0</v>
      </c>
      <c r="P139" s="29">
        <f t="shared" si="12"/>
        <v>0</v>
      </c>
      <c r="Q139" s="29">
        <f t="shared" si="9"/>
        <v>0</v>
      </c>
      <c r="R139" s="29">
        <f>IF(OR(C139=Daten!$B$3,C139=Daten!$B$4,C139=Daten!$B$5),SUM(Stipendiatenliste!I139*70),0)</f>
        <v>0</v>
      </c>
      <c r="S139" s="29">
        <f>IF(OR(C139=Daten!$B$3,C139=Daten!$B$4,C139=Daten!$B$5),SUM(Stipendiatenliste!J139*70),0)</f>
        <v>0</v>
      </c>
      <c r="T139" s="29">
        <f>IF(OR(C139=Daten!$B$3,C139=Daten!$B$4,C139=Daten!$B$5),SUM(Stipendiatenliste!K139*70),0)</f>
        <v>0</v>
      </c>
      <c r="U139" s="29">
        <f t="shared" si="10"/>
        <v>0</v>
      </c>
      <c r="V139" s="38"/>
    </row>
    <row r="140" spans="2:22" x14ac:dyDescent="0.3">
      <c r="B140" s="30">
        <v>129</v>
      </c>
      <c r="C140" s="35"/>
      <c r="D140" s="35"/>
      <c r="E140" s="35"/>
      <c r="F140" s="35"/>
      <c r="G140" s="35"/>
      <c r="H140" s="35"/>
      <c r="I140" s="35"/>
      <c r="J140" s="35"/>
      <c r="K140" s="35"/>
      <c r="L140" s="28">
        <f t="shared" si="7"/>
        <v>0</v>
      </c>
      <c r="M140" s="37"/>
      <c r="N140" s="29">
        <f t="shared" si="8"/>
        <v>0</v>
      </c>
      <c r="O140" s="29">
        <f t="shared" si="11"/>
        <v>0</v>
      </c>
      <c r="P140" s="29">
        <f t="shared" si="12"/>
        <v>0</v>
      </c>
      <c r="Q140" s="29">
        <f t="shared" si="9"/>
        <v>0</v>
      </c>
      <c r="R140" s="29">
        <f>IF(OR(C140=Daten!$B$3,C140=Daten!$B$4,C140=Daten!$B$5),SUM(Stipendiatenliste!I140*70),0)</f>
        <v>0</v>
      </c>
      <c r="S140" s="29">
        <f>IF(OR(C140=Daten!$B$3,C140=Daten!$B$4,C140=Daten!$B$5),SUM(Stipendiatenliste!J140*70),0)</f>
        <v>0</v>
      </c>
      <c r="T140" s="29">
        <f>IF(OR(C140=Daten!$B$3,C140=Daten!$B$4,C140=Daten!$B$5),SUM(Stipendiatenliste!K140*70),0)</f>
        <v>0</v>
      </c>
      <c r="U140" s="29">
        <f t="shared" si="10"/>
        <v>0</v>
      </c>
      <c r="V140" s="38"/>
    </row>
    <row r="141" spans="2:22" x14ac:dyDescent="0.3">
      <c r="B141" s="30">
        <v>130</v>
      </c>
      <c r="C141" s="35"/>
      <c r="D141" s="35"/>
      <c r="E141" s="35"/>
      <c r="F141" s="35"/>
      <c r="G141" s="35"/>
      <c r="H141" s="35"/>
      <c r="I141" s="35"/>
      <c r="J141" s="35"/>
      <c r="K141" s="35"/>
      <c r="L141" s="28">
        <f t="shared" ref="L141:L161" si="13">SUM(I141:K141)</f>
        <v>0</v>
      </c>
      <c r="M141" s="37"/>
      <c r="N141" s="29">
        <f t="shared" ref="N141:N161" si="14">$M141*I141</f>
        <v>0</v>
      </c>
      <c r="O141" s="29">
        <f t="shared" si="11"/>
        <v>0</v>
      </c>
      <c r="P141" s="29">
        <f t="shared" si="12"/>
        <v>0</v>
      </c>
      <c r="Q141" s="29">
        <f t="shared" ref="Q141:Q161" si="15">SUM(N141:P141)</f>
        <v>0</v>
      </c>
      <c r="R141" s="29">
        <f>IF(OR(C141=Daten!$B$3,C141=Daten!$B$4,C141=Daten!$B$5),SUM(Stipendiatenliste!I141*70),0)</f>
        <v>0</v>
      </c>
      <c r="S141" s="29">
        <f>IF(OR(C141=Daten!$B$3,C141=Daten!$B$4,C141=Daten!$B$5),SUM(Stipendiatenliste!J141*70),0)</f>
        <v>0</v>
      </c>
      <c r="T141" s="29">
        <f>IF(OR(C141=Daten!$B$3,C141=Daten!$B$4,C141=Daten!$B$5),SUM(Stipendiatenliste!K141*70),0)</f>
        <v>0</v>
      </c>
      <c r="U141" s="29">
        <f t="shared" ref="U141:U161" si="16">SUM(R141:T141)</f>
        <v>0</v>
      </c>
      <c r="V141" s="38"/>
    </row>
    <row r="142" spans="2:22" x14ac:dyDescent="0.3">
      <c r="B142" s="30">
        <v>131</v>
      </c>
      <c r="C142" s="35"/>
      <c r="D142" s="35"/>
      <c r="E142" s="35"/>
      <c r="F142" s="35"/>
      <c r="G142" s="35"/>
      <c r="H142" s="35"/>
      <c r="I142" s="35"/>
      <c r="J142" s="35"/>
      <c r="K142" s="35"/>
      <c r="L142" s="28">
        <f t="shared" si="13"/>
        <v>0</v>
      </c>
      <c r="M142" s="37"/>
      <c r="N142" s="29">
        <f>$M142*I142</f>
        <v>0</v>
      </c>
      <c r="O142" s="29">
        <f t="shared" si="11"/>
        <v>0</v>
      </c>
      <c r="P142" s="29">
        <f t="shared" si="12"/>
        <v>0</v>
      </c>
      <c r="Q142" s="29">
        <f t="shared" si="15"/>
        <v>0</v>
      </c>
      <c r="R142" s="29">
        <f>IF(OR(C142=Daten!$B$3,C142=Daten!$B$4,C142=Daten!$B$5),SUM(Stipendiatenliste!I142*70),0)</f>
        <v>0</v>
      </c>
      <c r="S142" s="29">
        <f>IF(OR(C142=Daten!$B$3,C142=Daten!$B$4,C142=Daten!$B$5),SUM(Stipendiatenliste!J142*70),0)</f>
        <v>0</v>
      </c>
      <c r="T142" s="29">
        <f>IF(OR(C142=Daten!$B$3,C142=Daten!$B$4,C142=Daten!$B$5),SUM(Stipendiatenliste!K142*70),0)</f>
        <v>0</v>
      </c>
      <c r="U142" s="29">
        <f t="shared" si="16"/>
        <v>0</v>
      </c>
      <c r="V142" s="38"/>
    </row>
    <row r="143" spans="2:22" x14ac:dyDescent="0.3">
      <c r="B143" s="30">
        <v>132</v>
      </c>
      <c r="C143" s="35"/>
      <c r="D143" s="35"/>
      <c r="E143" s="35"/>
      <c r="F143" s="35"/>
      <c r="G143" s="35"/>
      <c r="H143" s="35"/>
      <c r="I143" s="35"/>
      <c r="J143" s="35"/>
      <c r="K143" s="35"/>
      <c r="L143" s="28">
        <f t="shared" si="13"/>
        <v>0</v>
      </c>
      <c r="M143" s="37"/>
      <c r="N143" s="29">
        <f t="shared" si="14"/>
        <v>0</v>
      </c>
      <c r="O143" s="29">
        <f t="shared" si="11"/>
        <v>0</v>
      </c>
      <c r="P143" s="29">
        <f t="shared" si="12"/>
        <v>0</v>
      </c>
      <c r="Q143" s="29">
        <f t="shared" si="15"/>
        <v>0</v>
      </c>
      <c r="R143" s="29">
        <f>IF(OR(C143=Daten!$B$3,C143=Daten!$B$4,C143=Daten!$B$5),SUM(Stipendiatenliste!I143*70),0)</f>
        <v>0</v>
      </c>
      <c r="S143" s="29">
        <f>IF(OR(C143=Daten!$B$3,C143=Daten!$B$4,C143=Daten!$B$5),SUM(Stipendiatenliste!J143*70),0)</f>
        <v>0</v>
      </c>
      <c r="T143" s="29">
        <f>IF(OR(C143=Daten!$B$3,C143=Daten!$B$4,C143=Daten!$B$5),SUM(Stipendiatenliste!K143*70),0)</f>
        <v>0</v>
      </c>
      <c r="U143" s="29">
        <f t="shared" si="16"/>
        <v>0</v>
      </c>
      <c r="V143" s="38"/>
    </row>
    <row r="144" spans="2:22" x14ac:dyDescent="0.3">
      <c r="B144" s="30">
        <v>133</v>
      </c>
      <c r="C144" s="35"/>
      <c r="D144" s="35"/>
      <c r="E144" s="35"/>
      <c r="F144" s="35"/>
      <c r="G144" s="35"/>
      <c r="H144" s="35"/>
      <c r="I144" s="35"/>
      <c r="J144" s="35"/>
      <c r="K144" s="35"/>
      <c r="L144" s="28">
        <f t="shared" si="13"/>
        <v>0</v>
      </c>
      <c r="M144" s="37"/>
      <c r="N144" s="29">
        <f t="shared" si="14"/>
        <v>0</v>
      </c>
      <c r="O144" s="29">
        <f t="shared" si="11"/>
        <v>0</v>
      </c>
      <c r="P144" s="29">
        <f t="shared" si="12"/>
        <v>0</v>
      </c>
      <c r="Q144" s="29">
        <f t="shared" si="15"/>
        <v>0</v>
      </c>
      <c r="R144" s="29">
        <f>IF(OR(C144=Daten!$B$3,C144=Daten!$B$4,C144=Daten!$B$5),SUM(Stipendiatenliste!I144*70),0)</f>
        <v>0</v>
      </c>
      <c r="S144" s="29">
        <f>IF(OR(C144=Daten!$B$3,C144=Daten!$B$4,C144=Daten!$B$5),SUM(Stipendiatenliste!J144*70),0)</f>
        <v>0</v>
      </c>
      <c r="T144" s="29">
        <f>IF(OR(C144=Daten!$B$3,C144=Daten!$B$4,C144=Daten!$B$5),SUM(Stipendiatenliste!K144*70),0)</f>
        <v>0</v>
      </c>
      <c r="U144" s="29">
        <f t="shared" si="16"/>
        <v>0</v>
      </c>
      <c r="V144" s="38"/>
    </row>
    <row r="145" spans="2:22" x14ac:dyDescent="0.3">
      <c r="B145" s="30">
        <v>134</v>
      </c>
      <c r="C145" s="35"/>
      <c r="D145" s="35"/>
      <c r="E145" s="35"/>
      <c r="F145" s="35"/>
      <c r="G145" s="35"/>
      <c r="H145" s="35"/>
      <c r="I145" s="35"/>
      <c r="J145" s="35"/>
      <c r="K145" s="35"/>
      <c r="L145" s="28">
        <f t="shared" si="13"/>
        <v>0</v>
      </c>
      <c r="M145" s="37"/>
      <c r="N145" s="29">
        <f t="shared" si="14"/>
        <v>0</v>
      </c>
      <c r="O145" s="29">
        <f t="shared" si="11"/>
        <v>0</v>
      </c>
      <c r="P145" s="29">
        <f t="shared" si="12"/>
        <v>0</v>
      </c>
      <c r="Q145" s="29">
        <f t="shared" si="15"/>
        <v>0</v>
      </c>
      <c r="R145" s="29">
        <f>IF(OR(C145=Daten!$B$3,C145=Daten!$B$4,C145=Daten!$B$5),SUM(Stipendiatenliste!I145*70),0)</f>
        <v>0</v>
      </c>
      <c r="S145" s="29">
        <f>IF(OR(C145=Daten!$B$3,C145=Daten!$B$4,C145=Daten!$B$5),SUM(Stipendiatenliste!J145*70),0)</f>
        <v>0</v>
      </c>
      <c r="T145" s="29">
        <f>IF(OR(C145=Daten!$B$3,C145=Daten!$B$4,C145=Daten!$B$5),SUM(Stipendiatenliste!K145*70),0)</f>
        <v>0</v>
      </c>
      <c r="U145" s="29">
        <f t="shared" si="16"/>
        <v>0</v>
      </c>
      <c r="V145" s="38"/>
    </row>
    <row r="146" spans="2:22" x14ac:dyDescent="0.3">
      <c r="B146" s="30">
        <v>135</v>
      </c>
      <c r="C146" s="35"/>
      <c r="D146" s="35"/>
      <c r="E146" s="35"/>
      <c r="F146" s="35"/>
      <c r="G146" s="35"/>
      <c r="H146" s="35"/>
      <c r="I146" s="35"/>
      <c r="J146" s="35"/>
      <c r="K146" s="35"/>
      <c r="L146" s="28">
        <f t="shared" si="13"/>
        <v>0</v>
      </c>
      <c r="M146" s="37"/>
      <c r="N146" s="29">
        <f t="shared" si="14"/>
        <v>0</v>
      </c>
      <c r="O146" s="29">
        <f t="shared" si="11"/>
        <v>0</v>
      </c>
      <c r="P146" s="29">
        <f t="shared" si="12"/>
        <v>0</v>
      </c>
      <c r="Q146" s="29">
        <f t="shared" si="15"/>
        <v>0</v>
      </c>
      <c r="R146" s="29">
        <f>IF(OR(C146=Daten!$B$3,C146=Daten!$B$4,C146=Daten!$B$5),SUM(Stipendiatenliste!I146*70),0)</f>
        <v>0</v>
      </c>
      <c r="S146" s="29">
        <f>IF(OR(C146=Daten!$B$3,C146=Daten!$B$4,C146=Daten!$B$5),SUM(Stipendiatenliste!J146*70),0)</f>
        <v>0</v>
      </c>
      <c r="T146" s="29">
        <f>IF(OR(C146=Daten!$B$3,C146=Daten!$B$4,C146=Daten!$B$5),SUM(Stipendiatenliste!K146*70),0)</f>
        <v>0</v>
      </c>
      <c r="U146" s="29">
        <f t="shared" si="16"/>
        <v>0</v>
      </c>
      <c r="V146" s="38"/>
    </row>
    <row r="147" spans="2:22" x14ac:dyDescent="0.3">
      <c r="B147" s="30">
        <v>136</v>
      </c>
      <c r="C147" s="35"/>
      <c r="D147" s="35"/>
      <c r="E147" s="35"/>
      <c r="F147" s="35"/>
      <c r="G147" s="35"/>
      <c r="H147" s="35"/>
      <c r="I147" s="35"/>
      <c r="J147" s="35"/>
      <c r="K147" s="35"/>
      <c r="L147" s="28">
        <f t="shared" si="13"/>
        <v>0</v>
      </c>
      <c r="M147" s="37"/>
      <c r="N147" s="29">
        <f t="shared" si="14"/>
        <v>0</v>
      </c>
      <c r="O147" s="29">
        <f t="shared" si="11"/>
        <v>0</v>
      </c>
      <c r="P147" s="29">
        <f t="shared" si="12"/>
        <v>0</v>
      </c>
      <c r="Q147" s="29">
        <f t="shared" si="15"/>
        <v>0</v>
      </c>
      <c r="R147" s="29">
        <f>IF(OR(C147=Daten!$B$3,C147=Daten!$B$4,C147=Daten!$B$5),SUM(Stipendiatenliste!I147*70),0)</f>
        <v>0</v>
      </c>
      <c r="S147" s="29">
        <f>IF(OR(C147=Daten!$B$3,C147=Daten!$B$4,C147=Daten!$B$5),SUM(Stipendiatenliste!J147*70),0)</f>
        <v>0</v>
      </c>
      <c r="T147" s="29">
        <f>IF(OR(C147=Daten!$B$3,C147=Daten!$B$4,C147=Daten!$B$5),SUM(Stipendiatenliste!K147*70),0)</f>
        <v>0</v>
      </c>
      <c r="U147" s="29">
        <f t="shared" si="16"/>
        <v>0</v>
      </c>
      <c r="V147" s="38"/>
    </row>
    <row r="148" spans="2:22" x14ac:dyDescent="0.3">
      <c r="B148" s="30">
        <v>137</v>
      </c>
      <c r="C148" s="35"/>
      <c r="D148" s="35"/>
      <c r="E148" s="35"/>
      <c r="F148" s="35"/>
      <c r="G148" s="35"/>
      <c r="H148" s="35"/>
      <c r="I148" s="35"/>
      <c r="J148" s="35"/>
      <c r="K148" s="35"/>
      <c r="L148" s="28">
        <f t="shared" si="13"/>
        <v>0</v>
      </c>
      <c r="M148" s="37"/>
      <c r="N148" s="29">
        <f t="shared" si="14"/>
        <v>0</v>
      </c>
      <c r="O148" s="29">
        <f t="shared" si="11"/>
        <v>0</v>
      </c>
      <c r="P148" s="29">
        <f t="shared" si="12"/>
        <v>0</v>
      </c>
      <c r="Q148" s="29">
        <f t="shared" si="15"/>
        <v>0</v>
      </c>
      <c r="R148" s="29">
        <f>IF(OR(C148=Daten!$B$3,C148=Daten!$B$4,C148=Daten!$B$5),SUM(Stipendiatenliste!I148*70),0)</f>
        <v>0</v>
      </c>
      <c r="S148" s="29">
        <f>IF(OR(C148=Daten!$B$3,C148=Daten!$B$4,C148=Daten!$B$5),SUM(Stipendiatenliste!J148*70),0)</f>
        <v>0</v>
      </c>
      <c r="T148" s="29">
        <f>IF(OR(C148=Daten!$B$3,C148=Daten!$B$4,C148=Daten!$B$5),SUM(Stipendiatenliste!K148*70),0)</f>
        <v>0</v>
      </c>
      <c r="U148" s="29">
        <f t="shared" si="16"/>
        <v>0</v>
      </c>
      <c r="V148" s="38"/>
    </row>
    <row r="149" spans="2:22" x14ac:dyDescent="0.3">
      <c r="B149" s="30">
        <v>138</v>
      </c>
      <c r="C149" s="35"/>
      <c r="D149" s="35"/>
      <c r="E149" s="35"/>
      <c r="F149" s="35"/>
      <c r="G149" s="35"/>
      <c r="H149" s="35"/>
      <c r="I149" s="35"/>
      <c r="J149" s="35"/>
      <c r="K149" s="35"/>
      <c r="L149" s="28">
        <f t="shared" si="13"/>
        <v>0</v>
      </c>
      <c r="M149" s="37"/>
      <c r="N149" s="29">
        <f t="shared" si="14"/>
        <v>0</v>
      </c>
      <c r="O149" s="29">
        <f t="shared" si="11"/>
        <v>0</v>
      </c>
      <c r="P149" s="29">
        <f t="shared" si="12"/>
        <v>0</v>
      </c>
      <c r="Q149" s="29">
        <f t="shared" si="15"/>
        <v>0</v>
      </c>
      <c r="R149" s="29">
        <f>IF(OR(C149=Daten!$B$3,C149=Daten!$B$4,C149=Daten!$B$5),SUM(Stipendiatenliste!I149*70),0)</f>
        <v>0</v>
      </c>
      <c r="S149" s="29">
        <f>IF(OR(C149=Daten!$B$3,C149=Daten!$B$4,C149=Daten!$B$5),SUM(Stipendiatenliste!J149*70),0)</f>
        <v>0</v>
      </c>
      <c r="T149" s="29">
        <f>IF(OR(C149=Daten!$B$3,C149=Daten!$B$4,C149=Daten!$B$5),SUM(Stipendiatenliste!K149*70),0)</f>
        <v>0</v>
      </c>
      <c r="U149" s="29">
        <f t="shared" si="16"/>
        <v>0</v>
      </c>
      <c r="V149" s="38"/>
    </row>
    <row r="150" spans="2:22" x14ac:dyDescent="0.3">
      <c r="B150" s="30">
        <v>139</v>
      </c>
      <c r="C150" s="35"/>
      <c r="D150" s="35"/>
      <c r="E150" s="35"/>
      <c r="F150" s="35"/>
      <c r="G150" s="35"/>
      <c r="H150" s="35"/>
      <c r="I150" s="35"/>
      <c r="J150" s="35"/>
      <c r="K150" s="35"/>
      <c r="L150" s="28">
        <f t="shared" si="13"/>
        <v>0</v>
      </c>
      <c r="M150" s="37"/>
      <c r="N150" s="29">
        <f t="shared" si="14"/>
        <v>0</v>
      </c>
      <c r="O150" s="29">
        <f t="shared" si="11"/>
        <v>0</v>
      </c>
      <c r="P150" s="29">
        <f t="shared" si="12"/>
        <v>0</v>
      </c>
      <c r="Q150" s="29">
        <f t="shared" si="15"/>
        <v>0</v>
      </c>
      <c r="R150" s="29">
        <f>IF(OR(C150=Daten!$B$3,C150=Daten!$B$4,C150=Daten!$B$5),SUM(Stipendiatenliste!I150*70),0)</f>
        <v>0</v>
      </c>
      <c r="S150" s="29">
        <f>IF(OR(C150=Daten!$B$3,C150=Daten!$B$4,C150=Daten!$B$5),SUM(Stipendiatenliste!J150*70),0)</f>
        <v>0</v>
      </c>
      <c r="T150" s="29">
        <f>IF(OR(C150=Daten!$B$3,C150=Daten!$B$4,C150=Daten!$B$5),SUM(Stipendiatenliste!K150*70),0)</f>
        <v>0</v>
      </c>
      <c r="U150" s="29">
        <f t="shared" si="16"/>
        <v>0</v>
      </c>
      <c r="V150" s="38"/>
    </row>
    <row r="151" spans="2:22" x14ac:dyDescent="0.3">
      <c r="B151" s="30">
        <v>140</v>
      </c>
      <c r="C151" s="35"/>
      <c r="D151" s="35"/>
      <c r="E151" s="35"/>
      <c r="F151" s="35"/>
      <c r="G151" s="35"/>
      <c r="H151" s="35"/>
      <c r="I151" s="35"/>
      <c r="J151" s="35"/>
      <c r="K151" s="35"/>
      <c r="L151" s="28">
        <f t="shared" si="13"/>
        <v>0</v>
      </c>
      <c r="M151" s="37"/>
      <c r="N151" s="29">
        <f t="shared" si="14"/>
        <v>0</v>
      </c>
      <c r="O151" s="29">
        <f t="shared" si="11"/>
        <v>0</v>
      </c>
      <c r="P151" s="29">
        <f t="shared" si="12"/>
        <v>0</v>
      </c>
      <c r="Q151" s="29">
        <f t="shared" si="15"/>
        <v>0</v>
      </c>
      <c r="R151" s="29">
        <f>IF(OR(C151=Daten!$B$3,C151=Daten!$B$4,C151=Daten!$B$5),SUM(Stipendiatenliste!I151*70),0)</f>
        <v>0</v>
      </c>
      <c r="S151" s="29">
        <f>IF(OR(C151=Daten!$B$3,C151=Daten!$B$4,C151=Daten!$B$5),SUM(Stipendiatenliste!J151*70),0)</f>
        <v>0</v>
      </c>
      <c r="T151" s="29">
        <f>IF(OR(C151=Daten!$B$3,C151=Daten!$B$4,C151=Daten!$B$5),SUM(Stipendiatenliste!K151*70),0)</f>
        <v>0</v>
      </c>
      <c r="U151" s="29">
        <f t="shared" si="16"/>
        <v>0</v>
      </c>
      <c r="V151" s="38"/>
    </row>
    <row r="152" spans="2:22" x14ac:dyDescent="0.3">
      <c r="B152" s="30">
        <v>141</v>
      </c>
      <c r="C152" s="35"/>
      <c r="D152" s="35"/>
      <c r="E152" s="35"/>
      <c r="F152" s="35"/>
      <c r="G152" s="35"/>
      <c r="H152" s="35"/>
      <c r="I152" s="35"/>
      <c r="J152" s="35"/>
      <c r="K152" s="35"/>
      <c r="L152" s="28">
        <f t="shared" si="13"/>
        <v>0</v>
      </c>
      <c r="M152" s="37"/>
      <c r="N152" s="29">
        <f t="shared" si="14"/>
        <v>0</v>
      </c>
      <c r="O152" s="29">
        <f t="shared" si="11"/>
        <v>0</v>
      </c>
      <c r="P152" s="29">
        <f t="shared" si="12"/>
        <v>0</v>
      </c>
      <c r="Q152" s="29">
        <f t="shared" si="15"/>
        <v>0</v>
      </c>
      <c r="R152" s="29">
        <f>IF(OR(C152=Daten!$B$3,C152=Daten!$B$4,C152=Daten!$B$5),SUM(Stipendiatenliste!I152*70),0)</f>
        <v>0</v>
      </c>
      <c r="S152" s="29">
        <f>IF(OR(C152=Daten!$B$3,C152=Daten!$B$4,C152=Daten!$B$5),SUM(Stipendiatenliste!J152*70),0)</f>
        <v>0</v>
      </c>
      <c r="T152" s="29">
        <f>IF(OR(C152=Daten!$B$3,C152=Daten!$B$4,C152=Daten!$B$5),SUM(Stipendiatenliste!K152*70),0)</f>
        <v>0</v>
      </c>
      <c r="U152" s="29">
        <f t="shared" si="16"/>
        <v>0</v>
      </c>
      <c r="V152" s="38"/>
    </row>
    <row r="153" spans="2:22" x14ac:dyDescent="0.3">
      <c r="B153" s="30">
        <v>142</v>
      </c>
      <c r="C153" s="35"/>
      <c r="D153" s="35"/>
      <c r="E153" s="35"/>
      <c r="F153" s="35"/>
      <c r="G153" s="35"/>
      <c r="H153" s="35"/>
      <c r="I153" s="35"/>
      <c r="J153" s="35"/>
      <c r="K153" s="35"/>
      <c r="L153" s="28">
        <f t="shared" si="13"/>
        <v>0</v>
      </c>
      <c r="M153" s="37"/>
      <c r="N153" s="29">
        <f t="shared" si="14"/>
        <v>0</v>
      </c>
      <c r="O153" s="29">
        <f t="shared" si="11"/>
        <v>0</v>
      </c>
      <c r="P153" s="29">
        <f t="shared" si="12"/>
        <v>0</v>
      </c>
      <c r="Q153" s="29">
        <f t="shared" si="15"/>
        <v>0</v>
      </c>
      <c r="R153" s="29">
        <f>IF(OR(C153=Daten!$B$3,C153=Daten!$B$4,C153=Daten!$B$5),SUM(Stipendiatenliste!I153*70),0)</f>
        <v>0</v>
      </c>
      <c r="S153" s="29">
        <f>IF(OR(C153=Daten!$B$3,C153=Daten!$B$4,C153=Daten!$B$5),SUM(Stipendiatenliste!J153*70),0)</f>
        <v>0</v>
      </c>
      <c r="T153" s="29">
        <f>IF(OR(C153=Daten!$B$3,C153=Daten!$B$4,C153=Daten!$B$5),SUM(Stipendiatenliste!K153*70),0)</f>
        <v>0</v>
      </c>
      <c r="U153" s="29">
        <f t="shared" si="16"/>
        <v>0</v>
      </c>
      <c r="V153" s="38"/>
    </row>
    <row r="154" spans="2:22" x14ac:dyDescent="0.3">
      <c r="B154" s="30">
        <v>143</v>
      </c>
      <c r="C154" s="35"/>
      <c r="D154" s="35"/>
      <c r="E154" s="35"/>
      <c r="F154" s="35"/>
      <c r="G154" s="35"/>
      <c r="H154" s="35"/>
      <c r="I154" s="35"/>
      <c r="J154" s="35"/>
      <c r="K154" s="35"/>
      <c r="L154" s="28">
        <f t="shared" si="13"/>
        <v>0</v>
      </c>
      <c r="M154" s="37"/>
      <c r="N154" s="29">
        <f t="shared" si="14"/>
        <v>0</v>
      </c>
      <c r="O154" s="29">
        <f t="shared" si="11"/>
        <v>0</v>
      </c>
      <c r="P154" s="29">
        <f t="shared" si="12"/>
        <v>0</v>
      </c>
      <c r="Q154" s="29">
        <f t="shared" si="15"/>
        <v>0</v>
      </c>
      <c r="R154" s="29">
        <f>IF(OR(C154=Daten!$B$3,C154=Daten!$B$4,C154=Daten!$B$5),SUM(Stipendiatenliste!I154*70),0)</f>
        <v>0</v>
      </c>
      <c r="S154" s="29">
        <f>IF(OR(C154=Daten!$B$3,C154=Daten!$B$4,C154=Daten!$B$5),SUM(Stipendiatenliste!J154*70),0)</f>
        <v>0</v>
      </c>
      <c r="T154" s="29">
        <f>IF(OR(C154=Daten!$B$3,C154=Daten!$B$4,C154=Daten!$B$5),SUM(Stipendiatenliste!K154*70),0)</f>
        <v>0</v>
      </c>
      <c r="U154" s="29">
        <f t="shared" si="16"/>
        <v>0</v>
      </c>
      <c r="V154" s="38"/>
    </row>
    <row r="155" spans="2:22" x14ac:dyDescent="0.3">
      <c r="B155" s="30">
        <v>144</v>
      </c>
      <c r="C155" s="35"/>
      <c r="D155" s="35"/>
      <c r="E155" s="35"/>
      <c r="F155" s="35"/>
      <c r="G155" s="35"/>
      <c r="H155" s="35"/>
      <c r="I155" s="35"/>
      <c r="J155" s="35"/>
      <c r="K155" s="35"/>
      <c r="L155" s="28">
        <f t="shared" si="13"/>
        <v>0</v>
      </c>
      <c r="M155" s="37"/>
      <c r="N155" s="29">
        <f t="shared" si="14"/>
        <v>0</v>
      </c>
      <c r="O155" s="29">
        <f t="shared" si="11"/>
        <v>0</v>
      </c>
      <c r="P155" s="29">
        <f t="shared" si="12"/>
        <v>0</v>
      </c>
      <c r="Q155" s="29">
        <f t="shared" si="15"/>
        <v>0</v>
      </c>
      <c r="R155" s="29">
        <f>IF(OR(C155=Daten!$B$3,C155=Daten!$B$4,C155=Daten!$B$5),SUM(Stipendiatenliste!I155*70),0)</f>
        <v>0</v>
      </c>
      <c r="S155" s="29">
        <f>IF(OR(C155=Daten!$B$3,C155=Daten!$B$4,C155=Daten!$B$5),SUM(Stipendiatenliste!J155*70),0)</f>
        <v>0</v>
      </c>
      <c r="T155" s="29">
        <f>IF(OR(C155=Daten!$B$3,C155=Daten!$B$4,C155=Daten!$B$5),SUM(Stipendiatenliste!K155*70),0)</f>
        <v>0</v>
      </c>
      <c r="U155" s="29">
        <f t="shared" si="16"/>
        <v>0</v>
      </c>
      <c r="V155" s="38"/>
    </row>
    <row r="156" spans="2:22" x14ac:dyDescent="0.3">
      <c r="B156" s="30">
        <v>145</v>
      </c>
      <c r="C156" s="35"/>
      <c r="D156" s="35"/>
      <c r="E156" s="35"/>
      <c r="F156" s="35"/>
      <c r="G156" s="35"/>
      <c r="H156" s="35"/>
      <c r="I156" s="35"/>
      <c r="J156" s="35"/>
      <c r="K156" s="35"/>
      <c r="L156" s="28">
        <f t="shared" si="13"/>
        <v>0</v>
      </c>
      <c r="M156" s="37"/>
      <c r="N156" s="29">
        <f t="shared" si="14"/>
        <v>0</v>
      </c>
      <c r="O156" s="29">
        <f t="shared" ref="O156:O161" si="17">$M156*J156</f>
        <v>0</v>
      </c>
      <c r="P156" s="29">
        <f t="shared" ref="P156:P161" si="18">$M156*K156</f>
        <v>0</v>
      </c>
      <c r="Q156" s="29">
        <f t="shared" si="15"/>
        <v>0</v>
      </c>
      <c r="R156" s="29">
        <f>IF(OR(C156=Daten!$B$3,C156=Daten!$B$4,C156=Daten!$B$5),SUM(Stipendiatenliste!I156*70),0)</f>
        <v>0</v>
      </c>
      <c r="S156" s="29">
        <f>IF(OR(C156=Daten!$B$3,C156=Daten!$B$4,C156=Daten!$B$5),SUM(Stipendiatenliste!J156*70),0)</f>
        <v>0</v>
      </c>
      <c r="T156" s="29">
        <f>IF(OR(C156=Daten!$B$3,C156=Daten!$B$4,C156=Daten!$B$5),SUM(Stipendiatenliste!K156*70),0)</f>
        <v>0</v>
      </c>
      <c r="U156" s="29">
        <f t="shared" si="16"/>
        <v>0</v>
      </c>
      <c r="V156" s="38"/>
    </row>
    <row r="157" spans="2:22" x14ac:dyDescent="0.3">
      <c r="B157" s="30">
        <v>146</v>
      </c>
      <c r="C157" s="35"/>
      <c r="D157" s="35"/>
      <c r="E157" s="35"/>
      <c r="F157" s="35"/>
      <c r="G157" s="35"/>
      <c r="H157" s="35"/>
      <c r="I157" s="35"/>
      <c r="J157" s="35"/>
      <c r="K157" s="35"/>
      <c r="L157" s="28">
        <f t="shared" si="13"/>
        <v>0</v>
      </c>
      <c r="M157" s="37"/>
      <c r="N157" s="29">
        <f t="shared" si="14"/>
        <v>0</v>
      </c>
      <c r="O157" s="29">
        <f t="shared" si="17"/>
        <v>0</v>
      </c>
      <c r="P157" s="29">
        <f t="shared" si="18"/>
        <v>0</v>
      </c>
      <c r="Q157" s="29">
        <f t="shared" si="15"/>
        <v>0</v>
      </c>
      <c r="R157" s="29">
        <f>IF(OR(C157=Daten!$B$3,C157=Daten!$B$4,C157=Daten!$B$5),SUM(Stipendiatenliste!I157*70),0)</f>
        <v>0</v>
      </c>
      <c r="S157" s="29">
        <f>IF(OR(C157=Daten!$B$3,C157=Daten!$B$4,C157=Daten!$B$5),SUM(Stipendiatenliste!J157*70),0)</f>
        <v>0</v>
      </c>
      <c r="T157" s="29">
        <f>IF(OR(C157=Daten!$B$3,C157=Daten!$B$4,C157=Daten!$B$5),SUM(Stipendiatenliste!K157*70),0)</f>
        <v>0</v>
      </c>
      <c r="U157" s="29">
        <f t="shared" si="16"/>
        <v>0</v>
      </c>
      <c r="V157" s="38"/>
    </row>
    <row r="158" spans="2:22" x14ac:dyDescent="0.3">
      <c r="B158" s="30">
        <v>147</v>
      </c>
      <c r="C158" s="35"/>
      <c r="D158" s="35"/>
      <c r="E158" s="35"/>
      <c r="F158" s="35"/>
      <c r="G158" s="35"/>
      <c r="H158" s="35"/>
      <c r="I158" s="35"/>
      <c r="J158" s="35"/>
      <c r="K158" s="35"/>
      <c r="L158" s="28">
        <f t="shared" si="13"/>
        <v>0</v>
      </c>
      <c r="M158" s="37"/>
      <c r="N158" s="29">
        <f t="shared" si="14"/>
        <v>0</v>
      </c>
      <c r="O158" s="29">
        <f t="shared" si="17"/>
        <v>0</v>
      </c>
      <c r="P158" s="29">
        <f t="shared" si="18"/>
        <v>0</v>
      </c>
      <c r="Q158" s="29">
        <f t="shared" si="15"/>
        <v>0</v>
      </c>
      <c r="R158" s="29">
        <f>IF(OR(C158=Daten!$B$3,C158=Daten!$B$4,C158=Daten!$B$5),SUM(Stipendiatenliste!I158*70),0)</f>
        <v>0</v>
      </c>
      <c r="S158" s="29">
        <f>IF(OR(C158=Daten!$B$3,C158=Daten!$B$4,C158=Daten!$B$5),SUM(Stipendiatenliste!J158*70),0)</f>
        <v>0</v>
      </c>
      <c r="T158" s="29">
        <f>IF(OR(C158=Daten!$B$3,C158=Daten!$B$4,C158=Daten!$B$5),SUM(Stipendiatenliste!K158*70),0)</f>
        <v>0</v>
      </c>
      <c r="U158" s="29">
        <f t="shared" si="16"/>
        <v>0</v>
      </c>
      <c r="V158" s="38"/>
    </row>
    <row r="159" spans="2:22" x14ac:dyDescent="0.3">
      <c r="B159" s="30">
        <v>148</v>
      </c>
      <c r="C159" s="35"/>
      <c r="D159" s="35"/>
      <c r="E159" s="35"/>
      <c r="F159" s="35"/>
      <c r="G159" s="35"/>
      <c r="H159" s="35"/>
      <c r="I159" s="35"/>
      <c r="J159" s="35"/>
      <c r="K159" s="35"/>
      <c r="L159" s="28">
        <f t="shared" si="13"/>
        <v>0</v>
      </c>
      <c r="M159" s="37"/>
      <c r="N159" s="29">
        <f t="shared" si="14"/>
        <v>0</v>
      </c>
      <c r="O159" s="29">
        <f t="shared" si="17"/>
        <v>0</v>
      </c>
      <c r="P159" s="29">
        <f t="shared" si="18"/>
        <v>0</v>
      </c>
      <c r="Q159" s="29">
        <f t="shared" si="15"/>
        <v>0</v>
      </c>
      <c r="R159" s="29">
        <f>IF(OR(C159=Daten!$B$3,C159=Daten!$B$4,C159=Daten!$B$5),SUM(Stipendiatenliste!I159*70),0)</f>
        <v>0</v>
      </c>
      <c r="S159" s="29">
        <f>IF(OR(C159=Daten!$B$3,C159=Daten!$B$4,C159=Daten!$B$5),SUM(Stipendiatenliste!J159*70),0)</f>
        <v>0</v>
      </c>
      <c r="T159" s="29">
        <f>IF(OR(C159=Daten!$B$3,C159=Daten!$B$4,C159=Daten!$B$5),SUM(Stipendiatenliste!K159*70),0)</f>
        <v>0</v>
      </c>
      <c r="U159" s="29">
        <f t="shared" si="16"/>
        <v>0</v>
      </c>
      <c r="V159" s="38"/>
    </row>
    <row r="160" spans="2:22" x14ac:dyDescent="0.3">
      <c r="B160" s="30">
        <v>149</v>
      </c>
      <c r="C160" s="35"/>
      <c r="D160" s="35"/>
      <c r="E160" s="35"/>
      <c r="F160" s="35"/>
      <c r="G160" s="35"/>
      <c r="H160" s="35"/>
      <c r="I160" s="35"/>
      <c r="J160" s="35"/>
      <c r="K160" s="35"/>
      <c r="L160" s="28">
        <f t="shared" si="13"/>
        <v>0</v>
      </c>
      <c r="M160" s="37"/>
      <c r="N160" s="29">
        <f t="shared" si="14"/>
        <v>0</v>
      </c>
      <c r="O160" s="29">
        <f t="shared" si="17"/>
        <v>0</v>
      </c>
      <c r="P160" s="29">
        <f t="shared" si="18"/>
        <v>0</v>
      </c>
      <c r="Q160" s="29">
        <f t="shared" si="15"/>
        <v>0</v>
      </c>
      <c r="R160" s="29">
        <f>IF(OR(C160=Daten!$B$3,C160=Daten!$B$4,C160=Daten!$B$5),SUM(Stipendiatenliste!I160*70),0)</f>
        <v>0</v>
      </c>
      <c r="S160" s="29">
        <f>IF(OR(C160=Daten!$B$3,C160=Daten!$B$4,C160=Daten!$B$5),SUM(Stipendiatenliste!J160*70),0)</f>
        <v>0</v>
      </c>
      <c r="T160" s="29">
        <f>IF(OR(C160=Daten!$B$3,C160=Daten!$B$4,C160=Daten!$B$5),SUM(Stipendiatenliste!K160*70),0)</f>
        <v>0</v>
      </c>
      <c r="U160" s="29">
        <f t="shared" si="16"/>
        <v>0</v>
      </c>
      <c r="V160" s="38"/>
    </row>
    <row r="161" spans="2:22" x14ac:dyDescent="0.3">
      <c r="B161" s="30">
        <v>150</v>
      </c>
      <c r="C161" s="35"/>
      <c r="D161" s="35"/>
      <c r="E161" s="35"/>
      <c r="F161" s="35"/>
      <c r="G161" s="35"/>
      <c r="H161" s="35"/>
      <c r="I161" s="35"/>
      <c r="J161" s="35"/>
      <c r="K161" s="35"/>
      <c r="L161" s="28">
        <f t="shared" si="13"/>
        <v>0</v>
      </c>
      <c r="M161" s="37"/>
      <c r="N161" s="29">
        <f t="shared" si="14"/>
        <v>0</v>
      </c>
      <c r="O161" s="29">
        <f t="shared" si="17"/>
        <v>0</v>
      </c>
      <c r="P161" s="29">
        <f t="shared" si="18"/>
        <v>0</v>
      </c>
      <c r="Q161" s="29">
        <f t="shared" si="15"/>
        <v>0</v>
      </c>
      <c r="R161" s="29">
        <f>IF(OR(C161=Daten!$B$3,C161=Daten!$B$4,C161=Daten!$B$5),SUM(Stipendiatenliste!I161*70),0)</f>
        <v>0</v>
      </c>
      <c r="S161" s="29">
        <f>IF(OR(C161=Daten!$B$3,C161=Daten!$B$4,C161=Daten!$B$5),SUM(Stipendiatenliste!J161*70),0)</f>
        <v>0</v>
      </c>
      <c r="T161" s="29">
        <f>IF(OR(C161=Daten!$B$3,C161=Daten!$B$4,C161=Daten!$B$5),SUM(Stipendiatenliste!K161*70),0)</f>
        <v>0</v>
      </c>
      <c r="U161" s="29">
        <f t="shared" si="16"/>
        <v>0</v>
      </c>
      <c r="V161" s="38"/>
    </row>
    <row r="162" spans="2:22" x14ac:dyDescent="0.3">
      <c r="B162" s="31"/>
      <c r="C162" s="31"/>
      <c r="D162" s="31"/>
      <c r="E162" s="31"/>
      <c r="F162" s="31"/>
      <c r="G162" s="31"/>
      <c r="H162" s="31"/>
      <c r="I162" s="31"/>
      <c r="J162" s="31"/>
      <c r="K162" s="31"/>
      <c r="L162" s="31"/>
      <c r="M162" s="32"/>
      <c r="N162" s="32"/>
      <c r="O162" s="32"/>
      <c r="P162" s="32"/>
      <c r="Q162" s="32"/>
      <c r="R162" s="32"/>
      <c r="S162" s="32"/>
      <c r="T162" s="32"/>
      <c r="U162" s="32"/>
      <c r="V162" s="31"/>
    </row>
    <row r="163" spans="2:22" x14ac:dyDescent="0.3">
      <c r="B163" s="51" t="s">
        <v>307</v>
      </c>
      <c r="C163" s="52"/>
      <c r="D163" s="31"/>
      <c r="E163" s="31"/>
      <c r="F163" s="31"/>
      <c r="G163" s="31"/>
      <c r="H163" s="31"/>
      <c r="I163" s="33" t="e">
        <f>AVERAGE(I12:I161)</f>
        <v>#DIV/0!</v>
      </c>
      <c r="J163" s="33" t="e">
        <f t="shared" ref="J163:L163" si="19">AVERAGE(J12:J161)</f>
        <v>#DIV/0!</v>
      </c>
      <c r="K163" s="33" t="e">
        <f t="shared" si="19"/>
        <v>#DIV/0!</v>
      </c>
      <c r="L163" s="33">
        <f t="shared" si="19"/>
        <v>0</v>
      </c>
      <c r="M163" s="32"/>
      <c r="N163" s="34">
        <f>SUM(N12:N161)</f>
        <v>0</v>
      </c>
      <c r="O163" s="34">
        <f t="shared" ref="O163:U163" si="20">SUM(O12:O161)</f>
        <v>0</v>
      </c>
      <c r="P163" s="34">
        <f t="shared" si="20"/>
        <v>0</v>
      </c>
      <c r="Q163" s="34">
        <f t="shared" si="20"/>
        <v>0</v>
      </c>
      <c r="R163" s="34">
        <f t="shared" si="20"/>
        <v>0</v>
      </c>
      <c r="S163" s="34">
        <f t="shared" si="20"/>
        <v>0</v>
      </c>
      <c r="T163" s="34">
        <f t="shared" si="20"/>
        <v>0</v>
      </c>
      <c r="U163" s="34">
        <f t="shared" si="20"/>
        <v>0</v>
      </c>
      <c r="V163" s="31"/>
    </row>
  </sheetData>
  <sheetProtection algorithmName="SHA-512" hashValue="IYR8q5rwndFHrHT3e/IAZ+cbdr0fbKlPUYClEmu8Goulxqvb5GtX9Q1CNsy1H6PSDK3EvsX//0/oVHn5iC3HkA==" saltValue="sch6J4nJos7R7xCzGCavZQ==" spinCount="100000" sheet="1" formatCells="0" formatColumns="0" formatRows="0" insertColumns="0" insertRows="0" deleteRows="0" sort="0" autoFilter="0"/>
  <mergeCells count="12">
    <mergeCell ref="R10:U10"/>
    <mergeCell ref="B163:C163"/>
    <mergeCell ref="M4:Q8"/>
    <mergeCell ref="B2:D2"/>
    <mergeCell ref="B4:F4"/>
    <mergeCell ref="D6:E6"/>
    <mergeCell ref="D7:E7"/>
    <mergeCell ref="D8:E8"/>
    <mergeCell ref="G10:H10"/>
    <mergeCell ref="I10:L10"/>
    <mergeCell ref="M10:Q10"/>
    <mergeCell ref="D10:F10"/>
  </mergeCells>
  <conditionalFormatting sqref="F1:H2 F9:H9 F11:H11 G10">
    <cfRule type="duplicateValues" dxfId="0" priority="1"/>
  </conditionalFormatting>
  <dataValidations count="3">
    <dataValidation type="whole" allowBlank="1" showInputMessage="1" showErrorMessage="1" sqref="I12:K161" xr:uid="{273BCA64-09E7-4029-8528-928AA78CBFCA}">
      <formula1>0</formula1>
      <formula2>12</formula2>
    </dataValidation>
    <dataValidation type="whole" allowBlank="1" showInputMessage="1" showErrorMessage="1" sqref="M12:M161" xr:uid="{534C2BDF-7C20-4CB5-9241-402EB3E00AEE}">
      <formula1>1</formula1>
      <formula2>861</formula2>
    </dataValidation>
    <dataValidation type="date" allowBlank="1" showInputMessage="1" showErrorMessage="1" sqref="G21:H161" xr:uid="{22AC10A1-36D9-45CF-936B-C3CAD4C380A7}">
      <formula1>43831</formula1>
      <formula2>44926</formula2>
    </dataValidation>
  </dataValidations>
  <pageMargins left="0.70866141732283472" right="0.70866141732283472" top="0.78740157480314965" bottom="0.78740157480314965" header="0.31496062992125984" footer="0.31496062992125984"/>
  <pageSetup paperSize="9" scale="46" fitToHeight="3" orientation="landscape" verticalDpi="2" r:id="rId1"/>
  <rowBreaks count="2" manualBreakCount="2">
    <brk id="52" max="21" man="1"/>
    <brk id="102" max="2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B04E76C-C00A-4CD2-B589-022E9823C54D}">
          <x14:formula1>
            <xm:f>Daten!$B$2:$B$5</xm:f>
          </x14:formula1>
          <xm:sqref>C12:C161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A91DF-58CE-476B-B5E7-7A4AED03ADBF}">
  <dimension ref="A1:O160"/>
  <sheetViews>
    <sheetView zoomScaleNormal="100" workbookViewId="0">
      <pane xSplit="1" ySplit="10" topLeftCell="B93" activePane="bottomRight" state="frozen"/>
      <selection pane="topRight" activeCell="B1" sqref="B1"/>
      <selection pane="bottomLeft" activeCell="A11" sqref="A11"/>
      <selection pane="bottomRight" activeCell="H153" sqref="H153"/>
    </sheetView>
  </sheetViews>
  <sheetFormatPr baseColWidth="10" defaultColWidth="11" defaultRowHeight="14" x14ac:dyDescent="0.3"/>
  <cols>
    <col min="1" max="1" width="5.75" style="9" customWidth="1"/>
    <col min="2" max="2" width="17.5" style="9" customWidth="1"/>
    <col min="3" max="3" width="11" style="9"/>
    <col min="4" max="4" width="9.5" style="9" customWidth="1"/>
    <col min="5" max="5" width="18.75" style="9" customWidth="1"/>
    <col min="6" max="6" width="20.33203125" style="9" customWidth="1"/>
    <col min="7" max="7" width="15.08203125" style="9" customWidth="1"/>
    <col min="8" max="8" width="25.75" style="9" customWidth="1"/>
    <col min="9" max="9" width="24.83203125" style="9" customWidth="1"/>
    <col min="10" max="10" width="20.08203125" style="9" customWidth="1"/>
    <col min="11" max="11" width="35.75" style="9" customWidth="1"/>
    <col min="12" max="16384" width="11" style="9"/>
  </cols>
  <sheetData>
    <row r="1" spans="1:15" x14ac:dyDescent="0.3">
      <c r="A1" s="19"/>
      <c r="B1" s="19"/>
      <c r="C1" s="19"/>
      <c r="D1" s="19"/>
      <c r="E1" s="19"/>
      <c r="F1" s="19"/>
      <c r="G1" s="19"/>
      <c r="H1" s="19"/>
      <c r="I1" s="19"/>
      <c r="J1" s="19"/>
      <c r="K1" s="19"/>
      <c r="M1" s="19"/>
      <c r="N1" s="19"/>
      <c r="O1" s="19"/>
    </row>
    <row r="2" spans="1:15" ht="15.5" x14ac:dyDescent="0.35">
      <c r="A2" s="19"/>
      <c r="B2" s="63" t="s">
        <v>280</v>
      </c>
      <c r="C2" s="63"/>
      <c r="D2" s="63"/>
      <c r="E2" s="19"/>
      <c r="F2" s="19"/>
      <c r="G2" s="19"/>
      <c r="H2" s="19"/>
      <c r="I2" s="19"/>
      <c r="J2" s="19"/>
      <c r="K2" s="19"/>
      <c r="M2" s="19"/>
      <c r="N2" s="19"/>
      <c r="O2" s="19"/>
    </row>
    <row r="3" spans="1:15" x14ac:dyDescent="0.3">
      <c r="A3" s="19"/>
      <c r="E3" s="39"/>
      <c r="F3" s="11"/>
      <c r="K3" s="11"/>
      <c r="M3" s="19"/>
      <c r="N3" s="19"/>
      <c r="O3" s="19"/>
    </row>
    <row r="4" spans="1:15" ht="14.5" thickBot="1" x14ac:dyDescent="0.35">
      <c r="A4" s="19"/>
      <c r="B4" s="64" t="s">
        <v>304</v>
      </c>
      <c r="C4" s="64"/>
      <c r="D4" s="64"/>
      <c r="E4" s="64"/>
      <c r="F4" s="64"/>
      <c r="K4" s="11"/>
      <c r="M4" s="19"/>
      <c r="N4" s="19"/>
      <c r="O4" s="19"/>
    </row>
    <row r="5" spans="1:15" ht="14.25" customHeight="1" x14ac:dyDescent="0.3">
      <c r="A5" s="19"/>
      <c r="B5" s="11"/>
      <c r="C5" s="11"/>
      <c r="D5" s="11"/>
      <c r="E5" s="11"/>
      <c r="F5" s="11"/>
      <c r="H5" s="40"/>
      <c r="I5" s="41"/>
      <c r="J5" s="68" t="s">
        <v>316</v>
      </c>
      <c r="K5" s="69"/>
      <c r="M5" s="19"/>
      <c r="N5" s="19"/>
      <c r="O5" s="19"/>
    </row>
    <row r="6" spans="1:15" ht="24" customHeight="1" thickBot="1" x14ac:dyDescent="0.35">
      <c r="A6" s="19"/>
      <c r="B6" s="13" t="s">
        <v>306</v>
      </c>
      <c r="C6" s="72">
        <f>Stipendiatenliste!D6</f>
        <v>0</v>
      </c>
      <c r="D6" s="72"/>
      <c r="E6" s="72"/>
      <c r="F6" s="42"/>
      <c r="H6" s="40"/>
      <c r="I6" s="41"/>
      <c r="J6" s="70"/>
      <c r="K6" s="71"/>
      <c r="M6" s="42"/>
    </row>
    <row r="7" spans="1:15" ht="24" customHeight="1" x14ac:dyDescent="0.3">
      <c r="A7" s="19"/>
      <c r="B7" s="13" t="s">
        <v>277</v>
      </c>
      <c r="C7" s="72">
        <f>Stipendiatenliste!D7</f>
        <v>0</v>
      </c>
      <c r="D7" s="72"/>
      <c r="E7" s="72"/>
      <c r="F7" s="42"/>
      <c r="H7" s="40"/>
      <c r="I7" s="40"/>
      <c r="J7" s="41"/>
      <c r="K7" s="41"/>
      <c r="M7" s="42"/>
    </row>
    <row r="8" spans="1:15" ht="24" customHeight="1" x14ac:dyDescent="0.3">
      <c r="A8" s="19"/>
      <c r="B8" s="43" t="s">
        <v>278</v>
      </c>
      <c r="C8" s="72">
        <f>Stipendiatenliste!D8</f>
        <v>0</v>
      </c>
      <c r="D8" s="72"/>
      <c r="E8" s="72"/>
      <c r="F8" s="19"/>
      <c r="H8" s="40"/>
      <c r="I8" s="40"/>
      <c r="J8" s="40"/>
      <c r="K8" s="44"/>
      <c r="M8" s="39"/>
      <c r="N8" s="19"/>
      <c r="O8" s="19"/>
    </row>
    <row r="9" spans="1:15" x14ac:dyDescent="0.3">
      <c r="A9" s="19"/>
      <c r="B9" s="19"/>
      <c r="C9" s="19"/>
      <c r="D9" s="19"/>
      <c r="E9" s="19"/>
      <c r="F9" s="19"/>
      <c r="G9" s="19"/>
      <c r="H9" s="19"/>
      <c r="I9" s="19"/>
      <c r="J9" s="19"/>
      <c r="K9" s="19"/>
      <c r="M9" s="19"/>
      <c r="N9" s="19"/>
      <c r="O9" s="19"/>
    </row>
    <row r="10" spans="1:15" ht="39" x14ac:dyDescent="0.3">
      <c r="A10" s="19"/>
      <c r="B10" s="45" t="s">
        <v>315</v>
      </c>
      <c r="C10" s="45" t="s">
        <v>5</v>
      </c>
      <c r="D10" s="45" t="s">
        <v>291</v>
      </c>
      <c r="E10" s="45" t="s">
        <v>321</v>
      </c>
      <c r="F10" s="45" t="s">
        <v>314</v>
      </c>
      <c r="G10" s="45" t="s">
        <v>300</v>
      </c>
      <c r="H10" s="45" t="s">
        <v>212</v>
      </c>
      <c r="I10" s="45" t="s">
        <v>218</v>
      </c>
      <c r="J10" s="45" t="s">
        <v>322</v>
      </c>
      <c r="K10" s="45" t="s">
        <v>4</v>
      </c>
    </row>
    <row r="11" spans="1:15" x14ac:dyDescent="0.3">
      <c r="B11" s="46"/>
      <c r="C11" s="46"/>
      <c r="D11" s="46"/>
      <c r="E11" s="46"/>
      <c r="F11" s="46"/>
      <c r="G11" s="46"/>
      <c r="H11" s="46"/>
      <c r="I11" s="46"/>
      <c r="J11" s="46"/>
      <c r="K11" s="46"/>
    </row>
    <row r="12" spans="1:15" x14ac:dyDescent="0.3">
      <c r="B12" s="46"/>
      <c r="C12" s="46"/>
      <c r="D12" s="46"/>
      <c r="E12" s="46"/>
      <c r="F12" s="46"/>
      <c r="G12" s="46"/>
      <c r="H12" s="46"/>
      <c r="I12" s="46"/>
      <c r="J12" s="46"/>
      <c r="K12" s="46"/>
    </row>
    <row r="13" spans="1:15" x14ac:dyDescent="0.3">
      <c r="B13" s="46"/>
      <c r="C13" s="46"/>
      <c r="D13" s="46"/>
      <c r="E13" s="46"/>
      <c r="F13" s="46"/>
      <c r="G13" s="46"/>
      <c r="H13" s="46"/>
      <c r="I13" s="46"/>
      <c r="J13" s="46"/>
      <c r="K13" s="46"/>
    </row>
    <row r="14" spans="1:15" x14ac:dyDescent="0.3">
      <c r="B14" s="46"/>
      <c r="C14" s="46"/>
      <c r="D14" s="46"/>
      <c r="E14" s="46"/>
      <c r="F14" s="46"/>
      <c r="G14" s="46"/>
      <c r="H14" s="46"/>
      <c r="I14" s="46"/>
      <c r="J14" s="46"/>
      <c r="K14" s="46"/>
    </row>
    <row r="15" spans="1:15" x14ac:dyDescent="0.3">
      <c r="B15" s="46"/>
      <c r="C15" s="46"/>
      <c r="D15" s="46"/>
      <c r="E15" s="46"/>
      <c r="F15" s="46"/>
      <c r="G15" s="46"/>
      <c r="H15" s="46"/>
      <c r="I15" s="46"/>
      <c r="J15" s="46"/>
      <c r="K15" s="46"/>
    </row>
    <row r="16" spans="1:15" x14ac:dyDescent="0.3">
      <c r="B16" s="46"/>
      <c r="C16" s="46"/>
      <c r="D16" s="46"/>
      <c r="E16" s="46"/>
      <c r="F16" s="46"/>
      <c r="G16" s="46"/>
      <c r="H16" s="46"/>
      <c r="I16" s="46"/>
      <c r="J16" s="46"/>
      <c r="K16" s="46"/>
    </row>
    <row r="17" spans="2:11" x14ac:dyDescent="0.3">
      <c r="B17" s="46"/>
      <c r="C17" s="46"/>
      <c r="D17" s="46"/>
      <c r="E17" s="46"/>
      <c r="F17" s="46"/>
      <c r="G17" s="46"/>
      <c r="H17" s="46"/>
      <c r="I17" s="46"/>
      <c r="J17" s="46"/>
      <c r="K17" s="46"/>
    </row>
    <row r="18" spans="2:11" x14ac:dyDescent="0.3">
      <c r="B18" s="46"/>
      <c r="C18" s="46"/>
      <c r="D18" s="46"/>
      <c r="E18" s="46"/>
      <c r="F18" s="46"/>
      <c r="G18" s="46"/>
      <c r="H18" s="46"/>
      <c r="I18" s="46"/>
      <c r="J18" s="46"/>
      <c r="K18" s="46"/>
    </row>
    <row r="19" spans="2:11" x14ac:dyDescent="0.3">
      <c r="B19" s="46"/>
      <c r="C19" s="46"/>
      <c r="D19" s="46"/>
      <c r="E19" s="46"/>
      <c r="F19" s="46"/>
      <c r="G19" s="46"/>
      <c r="H19" s="46"/>
      <c r="I19" s="46"/>
      <c r="J19" s="46"/>
      <c r="K19" s="46"/>
    </row>
    <row r="20" spans="2:11" x14ac:dyDescent="0.3">
      <c r="B20" s="46"/>
      <c r="C20" s="46"/>
      <c r="D20" s="46"/>
      <c r="E20" s="46"/>
      <c r="F20" s="46"/>
      <c r="G20" s="46"/>
      <c r="H20" s="46"/>
      <c r="I20" s="46"/>
      <c r="J20" s="46"/>
      <c r="K20" s="46"/>
    </row>
    <row r="21" spans="2:11" x14ac:dyDescent="0.3">
      <c r="B21" s="46"/>
      <c r="C21" s="46"/>
      <c r="D21" s="46"/>
      <c r="E21" s="46"/>
      <c r="F21" s="46"/>
      <c r="G21" s="46"/>
      <c r="H21" s="46"/>
      <c r="I21" s="46"/>
      <c r="J21" s="46"/>
      <c r="K21" s="46"/>
    </row>
    <row r="22" spans="2:11" x14ac:dyDescent="0.3">
      <c r="B22" s="46"/>
      <c r="C22" s="46"/>
      <c r="D22" s="46"/>
      <c r="E22" s="46"/>
      <c r="F22" s="46"/>
      <c r="G22" s="46"/>
      <c r="H22" s="46"/>
      <c r="I22" s="46"/>
      <c r="J22" s="46"/>
      <c r="K22" s="46"/>
    </row>
    <row r="23" spans="2:11" x14ac:dyDescent="0.3">
      <c r="B23" s="46"/>
      <c r="C23" s="46"/>
      <c r="D23" s="46"/>
      <c r="E23" s="46"/>
      <c r="F23" s="46"/>
      <c r="G23" s="46"/>
      <c r="H23" s="46"/>
      <c r="I23" s="46"/>
      <c r="J23" s="46"/>
      <c r="K23" s="46"/>
    </row>
    <row r="24" spans="2:11" x14ac:dyDescent="0.3">
      <c r="B24" s="46"/>
      <c r="C24" s="46"/>
      <c r="D24" s="46"/>
      <c r="E24" s="46"/>
      <c r="F24" s="46"/>
      <c r="G24" s="46"/>
      <c r="H24" s="46"/>
      <c r="I24" s="46"/>
      <c r="J24" s="46"/>
      <c r="K24" s="46"/>
    </row>
    <row r="25" spans="2:11" x14ac:dyDescent="0.3">
      <c r="B25" s="46"/>
      <c r="C25" s="46"/>
      <c r="D25" s="46"/>
      <c r="E25" s="46"/>
      <c r="F25" s="46"/>
      <c r="G25" s="46"/>
      <c r="H25" s="46"/>
      <c r="I25" s="46"/>
      <c r="J25" s="46"/>
      <c r="K25" s="46"/>
    </row>
    <row r="26" spans="2:11" x14ac:dyDescent="0.3">
      <c r="B26" s="46"/>
      <c r="C26" s="46"/>
      <c r="D26" s="46"/>
      <c r="E26" s="46"/>
      <c r="F26" s="46"/>
      <c r="G26" s="46"/>
      <c r="H26" s="46"/>
      <c r="I26" s="46"/>
      <c r="J26" s="46"/>
      <c r="K26" s="46"/>
    </row>
    <row r="27" spans="2:11" x14ac:dyDescent="0.3">
      <c r="B27" s="46"/>
      <c r="C27" s="46"/>
      <c r="D27" s="46"/>
      <c r="E27" s="46"/>
      <c r="F27" s="46"/>
      <c r="G27" s="46"/>
      <c r="H27" s="46"/>
      <c r="I27" s="46"/>
      <c r="J27" s="46"/>
      <c r="K27" s="46"/>
    </row>
    <row r="28" spans="2:11" x14ac:dyDescent="0.3">
      <c r="B28" s="46"/>
      <c r="C28" s="46"/>
      <c r="D28" s="46"/>
      <c r="E28" s="46"/>
      <c r="F28" s="46"/>
      <c r="G28" s="46"/>
      <c r="H28" s="46"/>
      <c r="I28" s="46"/>
      <c r="J28" s="46"/>
      <c r="K28" s="46"/>
    </row>
    <row r="29" spans="2:11" x14ac:dyDescent="0.3">
      <c r="B29" s="46"/>
      <c r="C29" s="46"/>
      <c r="D29" s="46"/>
      <c r="E29" s="46"/>
      <c r="F29" s="46"/>
      <c r="G29" s="46"/>
      <c r="H29" s="46"/>
      <c r="I29" s="46"/>
      <c r="J29" s="46"/>
      <c r="K29" s="46"/>
    </row>
    <row r="30" spans="2:11" x14ac:dyDescent="0.3">
      <c r="B30" s="46"/>
      <c r="C30" s="46"/>
      <c r="D30" s="46"/>
      <c r="E30" s="46"/>
      <c r="F30" s="46"/>
      <c r="G30" s="46"/>
      <c r="H30" s="46"/>
      <c r="I30" s="46"/>
      <c r="J30" s="46"/>
      <c r="K30" s="46"/>
    </row>
    <row r="31" spans="2:11" x14ac:dyDescent="0.3">
      <c r="B31" s="46"/>
      <c r="C31" s="46"/>
      <c r="D31" s="46"/>
      <c r="E31" s="46"/>
      <c r="F31" s="46"/>
      <c r="G31" s="46"/>
      <c r="H31" s="46"/>
      <c r="I31" s="46"/>
      <c r="J31" s="46"/>
      <c r="K31" s="46"/>
    </row>
    <row r="32" spans="2:11" x14ac:dyDescent="0.3">
      <c r="B32" s="46"/>
      <c r="C32" s="46"/>
      <c r="D32" s="46"/>
      <c r="E32" s="46"/>
      <c r="F32" s="46"/>
      <c r="G32" s="46"/>
      <c r="H32" s="46"/>
      <c r="I32" s="46"/>
      <c r="J32" s="46"/>
      <c r="K32" s="46"/>
    </row>
    <row r="33" spans="2:11" x14ac:dyDescent="0.3">
      <c r="B33" s="46"/>
      <c r="C33" s="46"/>
      <c r="D33" s="46"/>
      <c r="E33" s="46"/>
      <c r="F33" s="46"/>
      <c r="G33" s="46"/>
      <c r="H33" s="46"/>
      <c r="I33" s="46"/>
      <c r="J33" s="46"/>
      <c r="K33" s="46"/>
    </row>
    <row r="34" spans="2:11" x14ac:dyDescent="0.3">
      <c r="B34" s="46"/>
      <c r="C34" s="46"/>
      <c r="D34" s="46"/>
      <c r="E34" s="46"/>
      <c r="F34" s="46"/>
      <c r="G34" s="46"/>
      <c r="H34" s="46"/>
      <c r="I34" s="46"/>
      <c r="J34" s="46"/>
      <c r="K34" s="46"/>
    </row>
    <row r="35" spans="2:11" x14ac:dyDescent="0.3">
      <c r="B35" s="46"/>
      <c r="C35" s="46"/>
      <c r="D35" s="46"/>
      <c r="E35" s="46"/>
      <c r="F35" s="46"/>
      <c r="G35" s="46"/>
      <c r="H35" s="46"/>
      <c r="I35" s="46"/>
      <c r="J35" s="46"/>
      <c r="K35" s="46"/>
    </row>
    <row r="36" spans="2:11" x14ac:dyDescent="0.3">
      <c r="B36" s="46"/>
      <c r="C36" s="46"/>
      <c r="D36" s="46"/>
      <c r="E36" s="46"/>
      <c r="F36" s="46"/>
      <c r="G36" s="46"/>
      <c r="H36" s="46"/>
      <c r="I36" s="46"/>
      <c r="J36" s="46"/>
      <c r="K36" s="46"/>
    </row>
    <row r="37" spans="2:11" x14ac:dyDescent="0.3">
      <c r="B37" s="46"/>
      <c r="C37" s="46"/>
      <c r="D37" s="46"/>
      <c r="E37" s="46"/>
      <c r="F37" s="46"/>
      <c r="G37" s="46"/>
      <c r="H37" s="46"/>
      <c r="I37" s="46"/>
      <c r="J37" s="46"/>
      <c r="K37" s="46"/>
    </row>
    <row r="38" spans="2:11" x14ac:dyDescent="0.3">
      <c r="B38" s="46"/>
      <c r="C38" s="46"/>
      <c r="D38" s="46"/>
      <c r="E38" s="46"/>
      <c r="F38" s="46"/>
      <c r="G38" s="46"/>
      <c r="H38" s="46"/>
      <c r="I38" s="46"/>
      <c r="J38" s="46"/>
      <c r="K38" s="46"/>
    </row>
    <row r="39" spans="2:11" x14ac:dyDescent="0.3">
      <c r="B39" s="46"/>
      <c r="C39" s="46"/>
      <c r="D39" s="46"/>
      <c r="E39" s="46"/>
      <c r="F39" s="46"/>
      <c r="G39" s="46"/>
      <c r="H39" s="46"/>
      <c r="I39" s="46"/>
      <c r="J39" s="46"/>
      <c r="K39" s="46"/>
    </row>
    <row r="40" spans="2:11" x14ac:dyDescent="0.3">
      <c r="B40" s="46"/>
      <c r="C40" s="46"/>
      <c r="D40" s="46"/>
      <c r="E40" s="46"/>
      <c r="F40" s="46"/>
      <c r="G40" s="46"/>
      <c r="H40" s="46"/>
      <c r="I40" s="46"/>
      <c r="J40" s="46"/>
      <c r="K40" s="46"/>
    </row>
    <row r="41" spans="2:11" x14ac:dyDescent="0.3">
      <c r="B41" s="46"/>
      <c r="C41" s="46"/>
      <c r="D41" s="46"/>
      <c r="E41" s="46"/>
      <c r="F41" s="46"/>
      <c r="G41" s="46"/>
      <c r="H41" s="46"/>
      <c r="I41" s="46"/>
      <c r="J41" s="46"/>
      <c r="K41" s="46"/>
    </row>
    <row r="42" spans="2:11" x14ac:dyDescent="0.3">
      <c r="B42" s="46"/>
      <c r="C42" s="46"/>
      <c r="D42" s="46"/>
      <c r="E42" s="46"/>
      <c r="F42" s="46"/>
      <c r="G42" s="46"/>
      <c r="H42" s="46"/>
      <c r="I42" s="46"/>
      <c r="J42" s="46"/>
      <c r="K42" s="46"/>
    </row>
    <row r="43" spans="2:11" x14ac:dyDescent="0.3">
      <c r="B43" s="46"/>
      <c r="C43" s="46"/>
      <c r="D43" s="46"/>
      <c r="E43" s="46"/>
      <c r="F43" s="46"/>
      <c r="G43" s="46"/>
      <c r="H43" s="46"/>
      <c r="I43" s="46"/>
      <c r="J43" s="46"/>
      <c r="K43" s="46"/>
    </row>
    <row r="44" spans="2:11" x14ac:dyDescent="0.3">
      <c r="B44" s="46"/>
      <c r="C44" s="46"/>
      <c r="D44" s="46"/>
      <c r="E44" s="46"/>
      <c r="F44" s="46"/>
      <c r="G44" s="46"/>
      <c r="H44" s="46"/>
      <c r="I44" s="46"/>
      <c r="J44" s="46"/>
      <c r="K44" s="46"/>
    </row>
    <row r="45" spans="2:11" x14ac:dyDescent="0.3">
      <c r="B45" s="46"/>
      <c r="C45" s="46"/>
      <c r="D45" s="46"/>
      <c r="E45" s="46"/>
      <c r="F45" s="46"/>
      <c r="G45" s="46"/>
      <c r="H45" s="46"/>
      <c r="I45" s="46"/>
      <c r="J45" s="46"/>
      <c r="K45" s="46"/>
    </row>
    <row r="46" spans="2:11" x14ac:dyDescent="0.3">
      <c r="B46" s="46"/>
      <c r="C46" s="46"/>
      <c r="D46" s="46"/>
      <c r="E46" s="46"/>
      <c r="F46" s="46"/>
      <c r="G46" s="46"/>
      <c r="H46" s="46"/>
      <c r="I46" s="46"/>
      <c r="J46" s="46"/>
      <c r="K46" s="46"/>
    </row>
    <row r="47" spans="2:11" x14ac:dyDescent="0.3">
      <c r="B47" s="46"/>
      <c r="C47" s="46"/>
      <c r="D47" s="46"/>
      <c r="E47" s="46"/>
      <c r="F47" s="46"/>
      <c r="G47" s="46"/>
      <c r="H47" s="46"/>
      <c r="I47" s="46"/>
      <c r="J47" s="46"/>
      <c r="K47" s="46"/>
    </row>
    <row r="48" spans="2:11" x14ac:dyDescent="0.3">
      <c r="B48" s="46"/>
      <c r="C48" s="46"/>
      <c r="D48" s="46"/>
      <c r="E48" s="46"/>
      <c r="F48" s="46"/>
      <c r="G48" s="46"/>
      <c r="H48" s="46"/>
      <c r="I48" s="46"/>
      <c r="J48" s="46"/>
      <c r="K48" s="46"/>
    </row>
    <row r="49" spans="2:11" x14ac:dyDescent="0.3">
      <c r="B49" s="46"/>
      <c r="C49" s="46"/>
      <c r="D49" s="46"/>
      <c r="E49" s="46"/>
      <c r="F49" s="46"/>
      <c r="G49" s="46"/>
      <c r="H49" s="46"/>
      <c r="I49" s="46"/>
      <c r="J49" s="46"/>
      <c r="K49" s="46"/>
    </row>
    <row r="50" spans="2:11" x14ac:dyDescent="0.3">
      <c r="B50" s="46"/>
      <c r="C50" s="46"/>
      <c r="D50" s="46"/>
      <c r="E50" s="46"/>
      <c r="F50" s="46"/>
      <c r="G50" s="46"/>
      <c r="H50" s="46"/>
      <c r="I50" s="46"/>
      <c r="J50" s="46"/>
      <c r="K50" s="46"/>
    </row>
    <row r="51" spans="2:11" x14ac:dyDescent="0.3">
      <c r="B51" s="46"/>
      <c r="C51" s="46"/>
      <c r="D51" s="46"/>
      <c r="E51" s="46"/>
      <c r="F51" s="46"/>
      <c r="G51" s="46"/>
      <c r="H51" s="46"/>
      <c r="I51" s="46"/>
      <c r="J51" s="46"/>
      <c r="K51" s="46"/>
    </row>
    <row r="52" spans="2:11" x14ac:dyDescent="0.3">
      <c r="B52" s="46"/>
      <c r="C52" s="46"/>
      <c r="D52" s="46"/>
      <c r="E52" s="46"/>
      <c r="F52" s="46"/>
      <c r="G52" s="46"/>
      <c r="H52" s="46"/>
      <c r="I52" s="46"/>
      <c r="J52" s="46"/>
      <c r="K52" s="46"/>
    </row>
    <row r="53" spans="2:11" x14ac:dyDescent="0.3">
      <c r="B53" s="46"/>
      <c r="C53" s="46"/>
      <c r="D53" s="46"/>
      <c r="E53" s="46"/>
      <c r="F53" s="46"/>
      <c r="G53" s="46"/>
      <c r="H53" s="46"/>
      <c r="I53" s="46"/>
      <c r="J53" s="46"/>
      <c r="K53" s="46"/>
    </row>
    <row r="54" spans="2:11" x14ac:dyDescent="0.3">
      <c r="B54" s="46"/>
      <c r="C54" s="46"/>
      <c r="D54" s="46"/>
      <c r="E54" s="46"/>
      <c r="F54" s="46"/>
      <c r="G54" s="46"/>
      <c r="H54" s="46"/>
      <c r="I54" s="46"/>
      <c r="J54" s="46"/>
      <c r="K54" s="46"/>
    </row>
    <row r="55" spans="2:11" x14ac:dyDescent="0.3">
      <c r="B55" s="46"/>
      <c r="C55" s="46"/>
      <c r="D55" s="46"/>
      <c r="E55" s="46"/>
      <c r="F55" s="46"/>
      <c r="G55" s="46"/>
      <c r="H55" s="46"/>
      <c r="I55" s="46"/>
      <c r="J55" s="46"/>
      <c r="K55" s="46"/>
    </row>
    <row r="56" spans="2:11" x14ac:dyDescent="0.3">
      <c r="B56" s="46"/>
      <c r="C56" s="46"/>
      <c r="D56" s="46"/>
      <c r="E56" s="46"/>
      <c r="F56" s="46"/>
      <c r="G56" s="46"/>
      <c r="H56" s="46"/>
      <c r="I56" s="46"/>
      <c r="J56" s="46"/>
      <c r="K56" s="46"/>
    </row>
    <row r="57" spans="2:11" x14ac:dyDescent="0.3">
      <c r="B57" s="46"/>
      <c r="C57" s="46"/>
      <c r="D57" s="46"/>
      <c r="E57" s="46"/>
      <c r="F57" s="46"/>
      <c r="G57" s="46"/>
      <c r="H57" s="46"/>
      <c r="I57" s="46"/>
      <c r="J57" s="46"/>
      <c r="K57" s="46"/>
    </row>
    <row r="58" spans="2:11" x14ac:dyDescent="0.3">
      <c r="B58" s="46"/>
      <c r="C58" s="46"/>
      <c r="D58" s="46"/>
      <c r="E58" s="46"/>
      <c r="F58" s="46"/>
      <c r="G58" s="46"/>
      <c r="H58" s="46"/>
      <c r="I58" s="46"/>
      <c r="J58" s="46"/>
      <c r="K58" s="46"/>
    </row>
    <row r="59" spans="2:11" x14ac:dyDescent="0.3">
      <c r="B59" s="46"/>
      <c r="C59" s="46"/>
      <c r="D59" s="46"/>
      <c r="E59" s="46"/>
      <c r="F59" s="46"/>
      <c r="G59" s="46"/>
      <c r="H59" s="46"/>
      <c r="I59" s="46"/>
      <c r="J59" s="46"/>
      <c r="K59" s="46"/>
    </row>
    <row r="60" spans="2:11" x14ac:dyDescent="0.3">
      <c r="B60" s="46"/>
      <c r="C60" s="46"/>
      <c r="D60" s="46"/>
      <c r="E60" s="46"/>
      <c r="F60" s="46"/>
      <c r="G60" s="46"/>
      <c r="H60" s="46"/>
      <c r="I60" s="46"/>
      <c r="J60" s="46"/>
      <c r="K60" s="46"/>
    </row>
    <row r="61" spans="2:11" x14ac:dyDescent="0.3">
      <c r="B61" s="46"/>
      <c r="C61" s="46"/>
      <c r="D61" s="46"/>
      <c r="E61" s="46"/>
      <c r="F61" s="46"/>
      <c r="G61" s="46"/>
      <c r="H61" s="46"/>
      <c r="I61" s="46"/>
      <c r="J61" s="46"/>
      <c r="K61" s="46"/>
    </row>
    <row r="62" spans="2:11" x14ac:dyDescent="0.3">
      <c r="B62" s="46"/>
      <c r="C62" s="46"/>
      <c r="D62" s="46"/>
      <c r="E62" s="46"/>
      <c r="F62" s="46"/>
      <c r="G62" s="46"/>
      <c r="H62" s="46"/>
      <c r="I62" s="46"/>
      <c r="J62" s="46"/>
      <c r="K62" s="46"/>
    </row>
    <row r="63" spans="2:11" x14ac:dyDescent="0.3">
      <c r="B63" s="46"/>
      <c r="C63" s="46"/>
      <c r="D63" s="46"/>
      <c r="E63" s="46"/>
      <c r="F63" s="46"/>
      <c r="G63" s="46"/>
      <c r="H63" s="46"/>
      <c r="I63" s="46"/>
      <c r="J63" s="46"/>
      <c r="K63" s="46"/>
    </row>
    <row r="64" spans="2:11" x14ac:dyDescent="0.3">
      <c r="B64" s="46"/>
      <c r="C64" s="46"/>
      <c r="D64" s="46"/>
      <c r="E64" s="46"/>
      <c r="F64" s="46"/>
      <c r="G64" s="46"/>
      <c r="H64" s="46"/>
      <c r="I64" s="46"/>
      <c r="J64" s="46"/>
      <c r="K64" s="46"/>
    </row>
    <row r="65" spans="2:11" x14ac:dyDescent="0.3">
      <c r="B65" s="46"/>
      <c r="C65" s="46"/>
      <c r="D65" s="46"/>
      <c r="E65" s="46"/>
      <c r="F65" s="46"/>
      <c r="G65" s="46"/>
      <c r="H65" s="46"/>
      <c r="I65" s="46"/>
      <c r="J65" s="46"/>
      <c r="K65" s="46"/>
    </row>
    <row r="66" spans="2:11" x14ac:dyDescent="0.3">
      <c r="B66" s="46"/>
      <c r="C66" s="46"/>
      <c r="D66" s="46"/>
      <c r="E66" s="46"/>
      <c r="F66" s="46"/>
      <c r="G66" s="46"/>
      <c r="H66" s="46"/>
      <c r="I66" s="46"/>
      <c r="J66" s="46"/>
      <c r="K66" s="46"/>
    </row>
    <row r="67" spans="2:11" x14ac:dyDescent="0.3">
      <c r="B67" s="46"/>
      <c r="C67" s="46"/>
      <c r="D67" s="46"/>
      <c r="E67" s="46"/>
      <c r="F67" s="46"/>
      <c r="G67" s="46"/>
      <c r="H67" s="46"/>
      <c r="I67" s="46"/>
      <c r="J67" s="46"/>
      <c r="K67" s="46"/>
    </row>
    <row r="68" spans="2:11" x14ac:dyDescent="0.3">
      <c r="B68" s="46"/>
      <c r="C68" s="46"/>
      <c r="D68" s="46"/>
      <c r="E68" s="46"/>
      <c r="F68" s="46"/>
      <c r="G68" s="46"/>
      <c r="H68" s="46"/>
      <c r="I68" s="46"/>
      <c r="J68" s="46"/>
      <c r="K68" s="46"/>
    </row>
    <row r="69" spans="2:11" x14ac:dyDescent="0.3">
      <c r="B69" s="46"/>
      <c r="C69" s="46"/>
      <c r="D69" s="46"/>
      <c r="E69" s="46"/>
      <c r="F69" s="46"/>
      <c r="G69" s="46"/>
      <c r="H69" s="46"/>
      <c r="I69" s="46"/>
      <c r="J69" s="46"/>
      <c r="K69" s="46"/>
    </row>
    <row r="70" spans="2:11" x14ac:dyDescent="0.3">
      <c r="B70" s="46"/>
      <c r="C70" s="46"/>
      <c r="D70" s="46"/>
      <c r="E70" s="46"/>
      <c r="F70" s="46"/>
      <c r="G70" s="46"/>
      <c r="H70" s="46"/>
      <c r="I70" s="46"/>
      <c r="J70" s="46"/>
      <c r="K70" s="46"/>
    </row>
    <row r="71" spans="2:11" x14ac:dyDescent="0.3">
      <c r="B71" s="46"/>
      <c r="C71" s="46"/>
      <c r="D71" s="46"/>
      <c r="E71" s="46"/>
      <c r="F71" s="46"/>
      <c r="G71" s="46"/>
      <c r="H71" s="46"/>
      <c r="I71" s="46"/>
      <c r="J71" s="46"/>
      <c r="K71" s="46"/>
    </row>
    <row r="72" spans="2:11" x14ac:dyDescent="0.3">
      <c r="B72" s="46"/>
      <c r="C72" s="46"/>
      <c r="D72" s="46"/>
      <c r="E72" s="46"/>
      <c r="F72" s="46"/>
      <c r="G72" s="46"/>
      <c r="H72" s="46"/>
      <c r="I72" s="46"/>
      <c r="J72" s="46"/>
      <c r="K72" s="46"/>
    </row>
    <row r="73" spans="2:11" x14ac:dyDescent="0.3">
      <c r="B73" s="46"/>
      <c r="C73" s="46"/>
      <c r="D73" s="46"/>
      <c r="E73" s="46"/>
      <c r="F73" s="46"/>
      <c r="G73" s="46"/>
      <c r="H73" s="46"/>
      <c r="I73" s="46"/>
      <c r="J73" s="46"/>
      <c r="K73" s="46"/>
    </row>
    <row r="74" spans="2:11" x14ac:dyDescent="0.3">
      <c r="B74" s="46"/>
      <c r="C74" s="46"/>
      <c r="D74" s="46"/>
      <c r="E74" s="46"/>
      <c r="F74" s="46"/>
      <c r="G74" s="46"/>
      <c r="H74" s="46"/>
      <c r="I74" s="46"/>
      <c r="J74" s="46"/>
      <c r="K74" s="46"/>
    </row>
    <row r="75" spans="2:11" x14ac:dyDescent="0.3">
      <c r="B75" s="46"/>
      <c r="C75" s="46"/>
      <c r="D75" s="46"/>
      <c r="E75" s="46"/>
      <c r="F75" s="46"/>
      <c r="G75" s="46"/>
      <c r="H75" s="46"/>
      <c r="I75" s="46"/>
      <c r="J75" s="46"/>
      <c r="K75" s="46"/>
    </row>
    <row r="76" spans="2:11" x14ac:dyDescent="0.3">
      <c r="B76" s="46"/>
      <c r="C76" s="46"/>
      <c r="D76" s="46"/>
      <c r="E76" s="46"/>
      <c r="F76" s="46"/>
      <c r="G76" s="46"/>
      <c r="H76" s="46"/>
      <c r="I76" s="46"/>
      <c r="J76" s="46"/>
      <c r="K76" s="46"/>
    </row>
    <row r="77" spans="2:11" x14ac:dyDescent="0.3">
      <c r="B77" s="46"/>
      <c r="C77" s="46"/>
      <c r="D77" s="46"/>
      <c r="E77" s="46"/>
      <c r="F77" s="46"/>
      <c r="G77" s="46"/>
      <c r="H77" s="46"/>
      <c r="I77" s="46"/>
      <c r="J77" s="46"/>
      <c r="K77" s="46"/>
    </row>
    <row r="78" spans="2:11" x14ac:dyDescent="0.3">
      <c r="B78" s="46"/>
      <c r="C78" s="46"/>
      <c r="D78" s="46"/>
      <c r="E78" s="46"/>
      <c r="F78" s="46"/>
      <c r="G78" s="46"/>
      <c r="H78" s="46"/>
      <c r="I78" s="46"/>
      <c r="J78" s="46"/>
      <c r="K78" s="46"/>
    </row>
    <row r="79" spans="2:11" x14ac:dyDescent="0.3">
      <c r="B79" s="46"/>
      <c r="C79" s="46"/>
      <c r="D79" s="46"/>
      <c r="E79" s="46"/>
      <c r="F79" s="46"/>
      <c r="G79" s="46"/>
      <c r="H79" s="46"/>
      <c r="I79" s="46"/>
      <c r="J79" s="46"/>
      <c r="K79" s="46"/>
    </row>
    <row r="80" spans="2:11" x14ac:dyDescent="0.3">
      <c r="B80" s="46"/>
      <c r="C80" s="46"/>
      <c r="D80" s="46"/>
      <c r="E80" s="46"/>
      <c r="F80" s="46"/>
      <c r="G80" s="46"/>
      <c r="H80" s="46"/>
      <c r="I80" s="46"/>
      <c r="J80" s="46"/>
      <c r="K80" s="46"/>
    </row>
    <row r="81" spans="2:11" x14ac:dyDescent="0.3">
      <c r="B81" s="46"/>
      <c r="C81" s="46"/>
      <c r="D81" s="46"/>
      <c r="E81" s="46"/>
      <c r="F81" s="46"/>
      <c r="G81" s="46"/>
      <c r="H81" s="46"/>
      <c r="I81" s="46"/>
      <c r="J81" s="46"/>
      <c r="K81" s="46"/>
    </row>
    <row r="82" spans="2:11" x14ac:dyDescent="0.3">
      <c r="B82" s="46"/>
      <c r="C82" s="46"/>
      <c r="D82" s="46"/>
      <c r="E82" s="46"/>
      <c r="F82" s="46"/>
      <c r="G82" s="46"/>
      <c r="H82" s="46"/>
      <c r="I82" s="46"/>
      <c r="J82" s="46"/>
      <c r="K82" s="46"/>
    </row>
    <row r="83" spans="2:11" x14ac:dyDescent="0.3">
      <c r="B83" s="46"/>
      <c r="C83" s="46"/>
      <c r="D83" s="46"/>
      <c r="E83" s="46"/>
      <c r="F83" s="46"/>
      <c r="G83" s="46"/>
      <c r="H83" s="46"/>
      <c r="I83" s="46"/>
      <c r="J83" s="46"/>
      <c r="K83" s="46"/>
    </row>
    <row r="84" spans="2:11" x14ac:dyDescent="0.3">
      <c r="B84" s="46"/>
      <c r="C84" s="46"/>
      <c r="D84" s="46"/>
      <c r="E84" s="46"/>
      <c r="F84" s="46"/>
      <c r="G84" s="46"/>
      <c r="H84" s="46"/>
      <c r="I84" s="46"/>
      <c r="J84" s="46"/>
      <c r="K84" s="46"/>
    </row>
    <row r="85" spans="2:11" x14ac:dyDescent="0.3">
      <c r="B85" s="46"/>
      <c r="C85" s="46"/>
      <c r="D85" s="46"/>
      <c r="E85" s="46"/>
      <c r="F85" s="46"/>
      <c r="G85" s="46"/>
      <c r="H85" s="46"/>
      <c r="I85" s="46"/>
      <c r="J85" s="46"/>
      <c r="K85" s="46"/>
    </row>
    <row r="86" spans="2:11" x14ac:dyDescent="0.3">
      <c r="B86" s="46"/>
      <c r="C86" s="46"/>
      <c r="D86" s="46"/>
      <c r="E86" s="46"/>
      <c r="F86" s="46"/>
      <c r="G86" s="46"/>
      <c r="H86" s="46"/>
      <c r="I86" s="46"/>
      <c r="J86" s="46"/>
      <c r="K86" s="46"/>
    </row>
    <row r="87" spans="2:11" x14ac:dyDescent="0.3">
      <c r="B87" s="46"/>
      <c r="C87" s="46"/>
      <c r="D87" s="46"/>
      <c r="E87" s="46"/>
      <c r="F87" s="46"/>
      <c r="G87" s="46"/>
      <c r="H87" s="46"/>
      <c r="I87" s="46"/>
      <c r="J87" s="46"/>
      <c r="K87" s="46"/>
    </row>
    <row r="88" spans="2:11" x14ac:dyDescent="0.3">
      <c r="B88" s="46"/>
      <c r="C88" s="46"/>
      <c r="D88" s="46"/>
      <c r="E88" s="46"/>
      <c r="F88" s="46"/>
      <c r="G88" s="46"/>
      <c r="H88" s="46"/>
      <c r="I88" s="46"/>
      <c r="J88" s="46"/>
      <c r="K88" s="46"/>
    </row>
    <row r="89" spans="2:11" x14ac:dyDescent="0.3">
      <c r="B89" s="46"/>
      <c r="C89" s="46"/>
      <c r="D89" s="46"/>
      <c r="E89" s="46"/>
      <c r="F89" s="46"/>
      <c r="G89" s="46"/>
      <c r="H89" s="46"/>
      <c r="I89" s="46"/>
      <c r="J89" s="46"/>
      <c r="K89" s="46"/>
    </row>
    <row r="90" spans="2:11" x14ac:dyDescent="0.3">
      <c r="B90" s="46"/>
      <c r="C90" s="46"/>
      <c r="D90" s="46"/>
      <c r="E90" s="46"/>
      <c r="F90" s="46"/>
      <c r="G90" s="46"/>
      <c r="H90" s="46"/>
      <c r="I90" s="46"/>
      <c r="J90" s="46"/>
      <c r="K90" s="46"/>
    </row>
    <row r="91" spans="2:11" x14ac:dyDescent="0.3">
      <c r="B91" s="46"/>
      <c r="C91" s="46"/>
      <c r="D91" s="46"/>
      <c r="E91" s="46"/>
      <c r="F91" s="46"/>
      <c r="G91" s="46"/>
      <c r="H91" s="46"/>
      <c r="I91" s="46"/>
      <c r="J91" s="46"/>
      <c r="K91" s="46"/>
    </row>
    <row r="92" spans="2:11" x14ac:dyDescent="0.3">
      <c r="B92" s="46"/>
      <c r="C92" s="46"/>
      <c r="D92" s="46"/>
      <c r="E92" s="46"/>
      <c r="F92" s="46"/>
      <c r="G92" s="46"/>
      <c r="H92" s="46"/>
      <c r="I92" s="46"/>
      <c r="J92" s="46"/>
      <c r="K92" s="46"/>
    </row>
    <row r="93" spans="2:11" x14ac:dyDescent="0.3">
      <c r="B93" s="46"/>
      <c r="C93" s="46"/>
      <c r="D93" s="46"/>
      <c r="E93" s="46"/>
      <c r="F93" s="46"/>
      <c r="G93" s="46"/>
      <c r="H93" s="46"/>
      <c r="I93" s="46"/>
      <c r="J93" s="46"/>
      <c r="K93" s="46"/>
    </row>
    <row r="94" spans="2:11" x14ac:dyDescent="0.3">
      <c r="B94" s="46"/>
      <c r="C94" s="46"/>
      <c r="D94" s="46"/>
      <c r="E94" s="46"/>
      <c r="F94" s="46"/>
      <c r="G94" s="46"/>
      <c r="H94" s="46"/>
      <c r="I94" s="46"/>
      <c r="J94" s="46"/>
      <c r="K94" s="46"/>
    </row>
    <row r="95" spans="2:11" x14ac:dyDescent="0.3">
      <c r="B95" s="46"/>
      <c r="C95" s="46"/>
      <c r="D95" s="46"/>
      <c r="E95" s="46"/>
      <c r="F95" s="46"/>
      <c r="G95" s="46"/>
      <c r="H95" s="46"/>
      <c r="I95" s="46"/>
      <c r="J95" s="46"/>
      <c r="K95" s="46"/>
    </row>
    <row r="96" spans="2:11" x14ac:dyDescent="0.3">
      <c r="B96" s="46"/>
      <c r="C96" s="46"/>
      <c r="D96" s="46"/>
      <c r="E96" s="46"/>
      <c r="F96" s="46"/>
      <c r="G96" s="46"/>
      <c r="H96" s="46"/>
      <c r="I96" s="46"/>
      <c r="J96" s="46"/>
      <c r="K96" s="46"/>
    </row>
    <row r="97" spans="2:11" x14ac:dyDescent="0.3">
      <c r="B97" s="46"/>
      <c r="C97" s="46"/>
      <c r="D97" s="46"/>
      <c r="E97" s="46"/>
      <c r="F97" s="46"/>
      <c r="G97" s="46"/>
      <c r="H97" s="46"/>
      <c r="I97" s="46"/>
      <c r="J97" s="46"/>
      <c r="K97" s="46"/>
    </row>
    <row r="98" spans="2:11" x14ac:dyDescent="0.3">
      <c r="B98" s="46"/>
      <c r="C98" s="46"/>
      <c r="D98" s="46"/>
      <c r="E98" s="46"/>
      <c r="F98" s="46"/>
      <c r="G98" s="46"/>
      <c r="H98" s="46"/>
      <c r="I98" s="46"/>
      <c r="J98" s="46"/>
      <c r="K98" s="46"/>
    </row>
    <row r="99" spans="2:11" x14ac:dyDescent="0.3">
      <c r="B99" s="46"/>
      <c r="C99" s="46"/>
      <c r="D99" s="46"/>
      <c r="E99" s="46"/>
      <c r="F99" s="46"/>
      <c r="G99" s="46"/>
      <c r="H99" s="46"/>
      <c r="I99" s="46"/>
      <c r="J99" s="46"/>
      <c r="K99" s="46"/>
    </row>
    <row r="100" spans="2:11" x14ac:dyDescent="0.3">
      <c r="B100" s="46"/>
      <c r="C100" s="46"/>
      <c r="D100" s="46"/>
      <c r="E100" s="46"/>
      <c r="F100" s="46"/>
      <c r="G100" s="46"/>
      <c r="H100" s="46"/>
      <c r="I100" s="46"/>
      <c r="J100" s="46"/>
      <c r="K100" s="46"/>
    </row>
    <row r="101" spans="2:11" x14ac:dyDescent="0.3">
      <c r="B101" s="46"/>
      <c r="C101" s="46"/>
      <c r="D101" s="46"/>
      <c r="E101" s="46"/>
      <c r="F101" s="46"/>
      <c r="G101" s="46"/>
      <c r="H101" s="46"/>
      <c r="I101" s="46"/>
      <c r="J101" s="46"/>
      <c r="K101" s="46"/>
    </row>
    <row r="102" spans="2:11" x14ac:dyDescent="0.3">
      <c r="B102" s="46"/>
      <c r="C102" s="46"/>
      <c r="D102" s="46"/>
      <c r="E102" s="46"/>
      <c r="F102" s="46"/>
      <c r="G102" s="46"/>
      <c r="H102" s="46"/>
      <c r="I102" s="46"/>
      <c r="J102" s="46"/>
      <c r="K102" s="46"/>
    </row>
    <row r="103" spans="2:11" x14ac:dyDescent="0.3">
      <c r="B103" s="46"/>
      <c r="C103" s="46"/>
      <c r="D103" s="46"/>
      <c r="E103" s="46"/>
      <c r="F103" s="46"/>
      <c r="G103" s="46"/>
      <c r="H103" s="46"/>
      <c r="I103" s="46"/>
      <c r="J103" s="46"/>
      <c r="K103" s="46"/>
    </row>
    <row r="104" spans="2:11" x14ac:dyDescent="0.3">
      <c r="B104" s="46"/>
      <c r="C104" s="46"/>
      <c r="D104" s="46"/>
      <c r="E104" s="46"/>
      <c r="F104" s="46"/>
      <c r="G104" s="46"/>
      <c r="H104" s="46"/>
      <c r="I104" s="46"/>
      <c r="J104" s="46"/>
      <c r="K104" s="46"/>
    </row>
    <row r="105" spans="2:11" x14ac:dyDescent="0.3">
      <c r="B105" s="46"/>
      <c r="C105" s="46"/>
      <c r="D105" s="46"/>
      <c r="E105" s="46"/>
      <c r="F105" s="46"/>
      <c r="G105" s="46"/>
      <c r="H105" s="46"/>
      <c r="I105" s="46"/>
      <c r="J105" s="46"/>
      <c r="K105" s="46"/>
    </row>
    <row r="106" spans="2:11" x14ac:dyDescent="0.3">
      <c r="B106" s="46"/>
      <c r="C106" s="46"/>
      <c r="D106" s="46"/>
      <c r="E106" s="46"/>
      <c r="F106" s="46"/>
      <c r="G106" s="46"/>
      <c r="H106" s="46"/>
      <c r="I106" s="46"/>
      <c r="J106" s="46"/>
      <c r="K106" s="46"/>
    </row>
    <row r="107" spans="2:11" x14ac:dyDescent="0.3">
      <c r="B107" s="46"/>
      <c r="C107" s="46"/>
      <c r="D107" s="46"/>
      <c r="E107" s="46"/>
      <c r="F107" s="46"/>
      <c r="G107" s="46"/>
      <c r="H107" s="46"/>
      <c r="I107" s="46"/>
      <c r="J107" s="46"/>
      <c r="K107" s="46"/>
    </row>
    <row r="108" spans="2:11" x14ac:dyDescent="0.3">
      <c r="B108" s="46"/>
      <c r="C108" s="46"/>
      <c r="D108" s="46"/>
      <c r="E108" s="46"/>
      <c r="F108" s="46"/>
      <c r="G108" s="46"/>
      <c r="H108" s="46"/>
      <c r="I108" s="46"/>
      <c r="J108" s="46"/>
      <c r="K108" s="46"/>
    </row>
    <row r="109" spans="2:11" x14ac:dyDescent="0.3">
      <c r="B109" s="46"/>
      <c r="C109" s="46"/>
      <c r="D109" s="46"/>
      <c r="E109" s="46"/>
      <c r="F109" s="46"/>
      <c r="G109" s="46"/>
      <c r="H109" s="46"/>
      <c r="I109" s="46"/>
      <c r="J109" s="46"/>
      <c r="K109" s="46"/>
    </row>
    <row r="110" spans="2:11" x14ac:dyDescent="0.3">
      <c r="B110" s="46"/>
      <c r="C110" s="46"/>
      <c r="D110" s="46"/>
      <c r="E110" s="46"/>
      <c r="F110" s="46"/>
      <c r="G110" s="46"/>
      <c r="H110" s="46"/>
      <c r="I110" s="46"/>
      <c r="J110" s="46"/>
      <c r="K110" s="46"/>
    </row>
    <row r="111" spans="2:11" x14ac:dyDescent="0.3">
      <c r="B111" s="46"/>
      <c r="C111" s="46"/>
      <c r="D111" s="46"/>
      <c r="E111" s="46"/>
      <c r="F111" s="46"/>
      <c r="G111" s="46"/>
      <c r="H111" s="46"/>
      <c r="I111" s="46"/>
      <c r="J111" s="46"/>
      <c r="K111" s="46"/>
    </row>
    <row r="112" spans="2:11" x14ac:dyDescent="0.3">
      <c r="B112" s="46"/>
      <c r="C112" s="46"/>
      <c r="D112" s="46"/>
      <c r="E112" s="46"/>
      <c r="F112" s="46"/>
      <c r="G112" s="46"/>
      <c r="H112" s="46"/>
      <c r="I112" s="46"/>
      <c r="J112" s="46"/>
      <c r="K112" s="46"/>
    </row>
    <row r="113" spans="2:11" x14ac:dyDescent="0.3">
      <c r="B113" s="46"/>
      <c r="C113" s="46"/>
      <c r="D113" s="46"/>
      <c r="E113" s="46"/>
      <c r="F113" s="46"/>
      <c r="G113" s="46"/>
      <c r="H113" s="46"/>
      <c r="I113" s="46"/>
      <c r="J113" s="46"/>
      <c r="K113" s="46"/>
    </row>
    <row r="114" spans="2:11" x14ac:dyDescent="0.3">
      <c r="B114" s="46"/>
      <c r="C114" s="46"/>
      <c r="D114" s="46"/>
      <c r="E114" s="46"/>
      <c r="F114" s="46"/>
      <c r="G114" s="46"/>
      <c r="H114" s="46"/>
      <c r="I114" s="46"/>
      <c r="J114" s="46"/>
      <c r="K114" s="46"/>
    </row>
    <row r="115" spans="2:11" x14ac:dyDescent="0.3">
      <c r="B115" s="46"/>
      <c r="C115" s="46"/>
      <c r="D115" s="46"/>
      <c r="E115" s="46"/>
      <c r="F115" s="46"/>
      <c r="G115" s="46"/>
      <c r="H115" s="46"/>
      <c r="I115" s="46"/>
      <c r="J115" s="46"/>
      <c r="K115" s="46"/>
    </row>
    <row r="116" spans="2:11" x14ac:dyDescent="0.3">
      <c r="B116" s="46"/>
      <c r="C116" s="46"/>
      <c r="D116" s="46"/>
      <c r="E116" s="46"/>
      <c r="F116" s="46"/>
      <c r="G116" s="46"/>
      <c r="H116" s="46"/>
      <c r="I116" s="46"/>
      <c r="J116" s="46"/>
      <c r="K116" s="46"/>
    </row>
    <row r="117" spans="2:11" x14ac:dyDescent="0.3">
      <c r="B117" s="46"/>
      <c r="C117" s="46"/>
      <c r="D117" s="46"/>
      <c r="E117" s="46"/>
      <c r="F117" s="46"/>
      <c r="G117" s="46"/>
      <c r="H117" s="46"/>
      <c r="I117" s="46"/>
      <c r="J117" s="46"/>
      <c r="K117" s="46"/>
    </row>
    <row r="118" spans="2:11" x14ac:dyDescent="0.3">
      <c r="B118" s="46"/>
      <c r="C118" s="46"/>
      <c r="D118" s="46"/>
      <c r="E118" s="46"/>
      <c r="F118" s="46"/>
      <c r="G118" s="46"/>
      <c r="H118" s="46"/>
      <c r="I118" s="46"/>
      <c r="J118" s="46"/>
      <c r="K118" s="46"/>
    </row>
    <row r="119" spans="2:11" x14ac:dyDescent="0.3">
      <c r="B119" s="46"/>
      <c r="C119" s="46"/>
      <c r="D119" s="46"/>
      <c r="E119" s="46"/>
      <c r="F119" s="46"/>
      <c r="G119" s="46"/>
      <c r="H119" s="46"/>
      <c r="I119" s="46"/>
      <c r="J119" s="46"/>
      <c r="K119" s="46"/>
    </row>
    <row r="120" spans="2:11" x14ac:dyDescent="0.3">
      <c r="B120" s="46"/>
      <c r="C120" s="46"/>
      <c r="D120" s="46"/>
      <c r="E120" s="46"/>
      <c r="F120" s="46"/>
      <c r="G120" s="46"/>
      <c r="H120" s="46"/>
      <c r="I120" s="46"/>
      <c r="J120" s="46"/>
      <c r="K120" s="46"/>
    </row>
    <row r="121" spans="2:11" x14ac:dyDescent="0.3">
      <c r="B121" s="46"/>
      <c r="C121" s="46"/>
      <c r="D121" s="46"/>
      <c r="E121" s="46"/>
      <c r="F121" s="46"/>
      <c r="G121" s="46"/>
      <c r="H121" s="46"/>
      <c r="I121" s="46"/>
      <c r="J121" s="46"/>
      <c r="K121" s="46"/>
    </row>
    <row r="122" spans="2:11" x14ac:dyDescent="0.3">
      <c r="B122" s="46"/>
      <c r="C122" s="46"/>
      <c r="D122" s="46"/>
      <c r="E122" s="46"/>
      <c r="F122" s="46"/>
      <c r="G122" s="46"/>
      <c r="H122" s="46"/>
      <c r="I122" s="46"/>
      <c r="J122" s="46"/>
      <c r="K122" s="46"/>
    </row>
    <row r="123" spans="2:11" x14ac:dyDescent="0.3">
      <c r="B123" s="46"/>
      <c r="C123" s="46"/>
      <c r="D123" s="46"/>
      <c r="E123" s="46"/>
      <c r="F123" s="46"/>
      <c r="G123" s="46"/>
      <c r="H123" s="46"/>
      <c r="I123" s="46"/>
      <c r="J123" s="46"/>
      <c r="K123" s="46"/>
    </row>
    <row r="124" spans="2:11" x14ac:dyDescent="0.3">
      <c r="B124" s="46"/>
      <c r="C124" s="46"/>
      <c r="D124" s="46"/>
      <c r="E124" s="46"/>
      <c r="F124" s="46"/>
      <c r="G124" s="46"/>
      <c r="H124" s="46"/>
      <c r="I124" s="46"/>
      <c r="J124" s="46"/>
      <c r="K124" s="46"/>
    </row>
    <row r="125" spans="2:11" x14ac:dyDescent="0.3">
      <c r="B125" s="46"/>
      <c r="C125" s="46"/>
      <c r="D125" s="46"/>
      <c r="E125" s="46"/>
      <c r="F125" s="46"/>
      <c r="G125" s="46"/>
      <c r="H125" s="46"/>
      <c r="I125" s="46"/>
      <c r="J125" s="46"/>
      <c r="K125" s="46"/>
    </row>
    <row r="126" spans="2:11" x14ac:dyDescent="0.3">
      <c r="B126" s="46"/>
      <c r="C126" s="46"/>
      <c r="D126" s="46"/>
      <c r="E126" s="46"/>
      <c r="F126" s="46"/>
      <c r="G126" s="46"/>
      <c r="H126" s="46"/>
      <c r="I126" s="46"/>
      <c r="J126" s="46"/>
      <c r="K126" s="46"/>
    </row>
    <row r="127" spans="2:11" x14ac:dyDescent="0.3">
      <c r="B127" s="46"/>
      <c r="C127" s="46"/>
      <c r="D127" s="46"/>
      <c r="E127" s="46"/>
      <c r="F127" s="46"/>
      <c r="G127" s="46"/>
      <c r="H127" s="46"/>
      <c r="I127" s="46"/>
      <c r="J127" s="46"/>
      <c r="K127" s="46"/>
    </row>
    <row r="128" spans="2:11" x14ac:dyDescent="0.3">
      <c r="B128" s="46"/>
      <c r="C128" s="46"/>
      <c r="D128" s="46"/>
      <c r="E128" s="46"/>
      <c r="F128" s="46"/>
      <c r="G128" s="46"/>
      <c r="H128" s="46"/>
      <c r="I128" s="46"/>
      <c r="J128" s="46"/>
      <c r="K128" s="46"/>
    </row>
    <row r="129" spans="2:11" x14ac:dyDescent="0.3">
      <c r="B129" s="46"/>
      <c r="C129" s="46"/>
      <c r="D129" s="46"/>
      <c r="E129" s="46"/>
      <c r="F129" s="46"/>
      <c r="G129" s="46"/>
      <c r="H129" s="46"/>
      <c r="I129" s="46"/>
      <c r="J129" s="46"/>
      <c r="K129" s="46"/>
    </row>
    <row r="130" spans="2:11" x14ac:dyDescent="0.3">
      <c r="B130" s="46"/>
      <c r="C130" s="46"/>
      <c r="D130" s="46"/>
      <c r="E130" s="46"/>
      <c r="F130" s="46"/>
      <c r="G130" s="46"/>
      <c r="H130" s="46"/>
      <c r="I130" s="46"/>
      <c r="J130" s="46"/>
      <c r="K130" s="46"/>
    </row>
    <row r="131" spans="2:11" x14ac:dyDescent="0.3">
      <c r="B131" s="46"/>
      <c r="C131" s="46"/>
      <c r="D131" s="46"/>
      <c r="E131" s="46"/>
      <c r="F131" s="46"/>
      <c r="G131" s="46"/>
      <c r="H131" s="46"/>
      <c r="I131" s="46"/>
      <c r="J131" s="46"/>
      <c r="K131" s="46"/>
    </row>
    <row r="132" spans="2:11" x14ac:dyDescent="0.3">
      <c r="B132" s="46"/>
      <c r="C132" s="46"/>
      <c r="D132" s="46"/>
      <c r="E132" s="46"/>
      <c r="F132" s="46"/>
      <c r="G132" s="46"/>
      <c r="H132" s="46"/>
      <c r="I132" s="46"/>
      <c r="J132" s="46"/>
      <c r="K132" s="46"/>
    </row>
    <row r="133" spans="2:11" x14ac:dyDescent="0.3">
      <c r="B133" s="46"/>
      <c r="C133" s="46"/>
      <c r="D133" s="46"/>
      <c r="E133" s="46"/>
      <c r="F133" s="46"/>
      <c r="G133" s="46"/>
      <c r="H133" s="46"/>
      <c r="I133" s="46"/>
      <c r="J133" s="46"/>
      <c r="K133" s="46"/>
    </row>
    <row r="134" spans="2:11" x14ac:dyDescent="0.3">
      <c r="B134" s="46"/>
      <c r="C134" s="46"/>
      <c r="D134" s="46"/>
      <c r="E134" s="46"/>
      <c r="F134" s="46"/>
      <c r="G134" s="46"/>
      <c r="H134" s="46"/>
      <c r="I134" s="46"/>
      <c r="J134" s="46"/>
      <c r="K134" s="46"/>
    </row>
    <row r="135" spans="2:11" x14ac:dyDescent="0.3">
      <c r="B135" s="46"/>
      <c r="C135" s="46"/>
      <c r="D135" s="46"/>
      <c r="E135" s="46"/>
      <c r="F135" s="46"/>
      <c r="G135" s="46"/>
      <c r="H135" s="46"/>
      <c r="I135" s="46"/>
      <c r="J135" s="46"/>
      <c r="K135" s="46"/>
    </row>
    <row r="136" spans="2:11" x14ac:dyDescent="0.3">
      <c r="B136" s="46"/>
      <c r="C136" s="46"/>
      <c r="D136" s="46"/>
      <c r="E136" s="46"/>
      <c r="F136" s="46"/>
      <c r="G136" s="46"/>
      <c r="H136" s="46"/>
      <c r="I136" s="46"/>
      <c r="J136" s="46"/>
      <c r="K136" s="46"/>
    </row>
    <row r="137" spans="2:11" x14ac:dyDescent="0.3">
      <c r="B137" s="46"/>
      <c r="C137" s="46"/>
      <c r="D137" s="46"/>
      <c r="E137" s="46"/>
      <c r="F137" s="46"/>
      <c r="G137" s="46"/>
      <c r="H137" s="46"/>
      <c r="I137" s="46"/>
      <c r="J137" s="46"/>
      <c r="K137" s="46"/>
    </row>
    <row r="138" spans="2:11" x14ac:dyDescent="0.3">
      <c r="B138" s="46"/>
      <c r="C138" s="46"/>
      <c r="D138" s="46"/>
      <c r="E138" s="46"/>
      <c r="F138" s="46"/>
      <c r="G138" s="46"/>
      <c r="H138" s="46"/>
      <c r="I138" s="46"/>
      <c r="J138" s="46"/>
      <c r="K138" s="46"/>
    </row>
    <row r="139" spans="2:11" x14ac:dyDescent="0.3">
      <c r="B139" s="46"/>
      <c r="C139" s="46"/>
      <c r="D139" s="46"/>
      <c r="E139" s="46"/>
      <c r="F139" s="46"/>
      <c r="G139" s="46"/>
      <c r="H139" s="46"/>
      <c r="I139" s="46"/>
      <c r="J139" s="46"/>
      <c r="K139" s="46"/>
    </row>
    <row r="140" spans="2:11" x14ac:dyDescent="0.3">
      <c r="B140" s="46"/>
      <c r="C140" s="46"/>
      <c r="D140" s="46"/>
      <c r="E140" s="46"/>
      <c r="F140" s="46"/>
      <c r="G140" s="46"/>
      <c r="H140" s="46"/>
      <c r="I140" s="46"/>
      <c r="J140" s="46"/>
      <c r="K140" s="46"/>
    </row>
    <row r="141" spans="2:11" x14ac:dyDescent="0.3">
      <c r="B141" s="46"/>
      <c r="C141" s="46"/>
      <c r="D141" s="46"/>
      <c r="E141" s="46"/>
      <c r="F141" s="46"/>
      <c r="G141" s="46"/>
      <c r="H141" s="46"/>
      <c r="I141" s="46"/>
      <c r="J141" s="46"/>
      <c r="K141" s="46"/>
    </row>
    <row r="142" spans="2:11" x14ac:dyDescent="0.3">
      <c r="B142" s="46"/>
      <c r="C142" s="46"/>
      <c r="D142" s="46"/>
      <c r="E142" s="46"/>
      <c r="F142" s="46"/>
      <c r="G142" s="46"/>
      <c r="H142" s="46"/>
      <c r="I142" s="46"/>
      <c r="J142" s="46"/>
      <c r="K142" s="46"/>
    </row>
    <row r="143" spans="2:11" x14ac:dyDescent="0.3">
      <c r="B143" s="46"/>
      <c r="C143" s="46"/>
      <c r="D143" s="46"/>
      <c r="E143" s="46"/>
      <c r="F143" s="46"/>
      <c r="G143" s="46"/>
      <c r="H143" s="46"/>
      <c r="I143" s="46"/>
      <c r="J143" s="46"/>
      <c r="K143" s="46"/>
    </row>
    <row r="144" spans="2:11" x14ac:dyDescent="0.3">
      <c r="B144" s="46"/>
      <c r="C144" s="46"/>
      <c r="D144" s="46"/>
      <c r="E144" s="46"/>
      <c r="F144" s="46"/>
      <c r="G144" s="46"/>
      <c r="H144" s="46"/>
      <c r="I144" s="46"/>
      <c r="J144" s="46"/>
      <c r="K144" s="46"/>
    </row>
    <row r="145" spans="2:11" x14ac:dyDescent="0.3">
      <c r="B145" s="46"/>
      <c r="C145" s="46"/>
      <c r="D145" s="46"/>
      <c r="E145" s="46"/>
      <c r="F145" s="46"/>
      <c r="G145" s="46"/>
      <c r="H145" s="46"/>
      <c r="I145" s="46"/>
      <c r="J145" s="46"/>
      <c r="K145" s="46"/>
    </row>
    <row r="146" spans="2:11" x14ac:dyDescent="0.3">
      <c r="B146" s="46"/>
      <c r="C146" s="46"/>
      <c r="D146" s="46"/>
      <c r="E146" s="46"/>
      <c r="F146" s="46"/>
      <c r="G146" s="46"/>
      <c r="H146" s="46"/>
      <c r="I146" s="46"/>
      <c r="J146" s="46"/>
      <c r="K146" s="46"/>
    </row>
    <row r="147" spans="2:11" x14ac:dyDescent="0.3">
      <c r="B147" s="46"/>
      <c r="C147" s="46"/>
      <c r="D147" s="46"/>
      <c r="E147" s="46"/>
      <c r="F147" s="46"/>
      <c r="G147" s="46"/>
      <c r="H147" s="46"/>
      <c r="I147" s="46"/>
      <c r="J147" s="46"/>
      <c r="K147" s="46"/>
    </row>
    <row r="148" spans="2:11" x14ac:dyDescent="0.3">
      <c r="B148" s="46"/>
      <c r="C148" s="46"/>
      <c r="D148" s="46"/>
      <c r="E148" s="46"/>
      <c r="F148" s="46"/>
      <c r="G148" s="46"/>
      <c r="H148" s="46"/>
      <c r="I148" s="46"/>
      <c r="J148" s="46"/>
      <c r="K148" s="46"/>
    </row>
    <row r="149" spans="2:11" x14ac:dyDescent="0.3">
      <c r="B149" s="46"/>
      <c r="C149" s="46"/>
      <c r="D149" s="46"/>
      <c r="E149" s="46"/>
      <c r="F149" s="46"/>
      <c r="G149" s="46"/>
      <c r="H149" s="46"/>
      <c r="I149" s="46"/>
      <c r="J149" s="46"/>
      <c r="K149" s="46"/>
    </row>
    <row r="150" spans="2:11" x14ac:dyDescent="0.3">
      <c r="B150" s="46"/>
      <c r="C150" s="46"/>
      <c r="D150" s="46"/>
      <c r="E150" s="46"/>
      <c r="F150" s="46"/>
      <c r="G150" s="46"/>
      <c r="H150" s="46"/>
      <c r="I150" s="46"/>
      <c r="J150" s="46"/>
      <c r="K150" s="46"/>
    </row>
    <row r="151" spans="2:11" x14ac:dyDescent="0.3">
      <c r="B151" s="46"/>
      <c r="C151" s="46"/>
      <c r="D151" s="46"/>
      <c r="E151" s="46"/>
      <c r="F151" s="46"/>
      <c r="G151" s="46"/>
      <c r="H151" s="46"/>
      <c r="I151" s="46"/>
      <c r="J151" s="46"/>
      <c r="K151" s="46"/>
    </row>
    <row r="152" spans="2:11" x14ac:dyDescent="0.3">
      <c r="B152" s="46"/>
      <c r="C152" s="46"/>
      <c r="D152" s="46"/>
      <c r="E152" s="46"/>
      <c r="F152" s="46"/>
      <c r="G152" s="46"/>
      <c r="H152" s="46"/>
      <c r="I152" s="46"/>
      <c r="J152" s="46"/>
      <c r="K152" s="46"/>
    </row>
    <row r="153" spans="2:11" x14ac:dyDescent="0.3">
      <c r="B153" s="46"/>
      <c r="C153" s="46"/>
      <c r="D153" s="46"/>
      <c r="E153" s="46"/>
      <c r="F153" s="46"/>
      <c r="G153" s="46"/>
      <c r="H153" s="46"/>
      <c r="I153" s="46"/>
      <c r="J153" s="46"/>
      <c r="K153" s="46"/>
    </row>
    <row r="154" spans="2:11" x14ac:dyDescent="0.3">
      <c r="B154" s="46"/>
      <c r="C154" s="46"/>
      <c r="D154" s="46"/>
      <c r="E154" s="46"/>
      <c r="F154" s="46"/>
      <c r="G154" s="46"/>
      <c r="H154" s="46"/>
      <c r="I154" s="46"/>
      <c r="J154" s="46"/>
      <c r="K154" s="46"/>
    </row>
    <row r="155" spans="2:11" x14ac:dyDescent="0.3">
      <c r="B155" s="46"/>
      <c r="C155" s="46"/>
      <c r="D155" s="46"/>
      <c r="E155" s="46"/>
      <c r="F155" s="46"/>
      <c r="G155" s="46"/>
      <c r="H155" s="46"/>
      <c r="I155" s="46"/>
      <c r="J155" s="46"/>
      <c r="K155" s="46"/>
    </row>
    <row r="156" spans="2:11" x14ac:dyDescent="0.3">
      <c r="B156" s="46"/>
      <c r="C156" s="46"/>
      <c r="D156" s="46"/>
      <c r="E156" s="46"/>
      <c r="F156" s="46"/>
      <c r="G156" s="46"/>
      <c r="H156" s="46"/>
      <c r="I156" s="46"/>
      <c r="J156" s="46"/>
      <c r="K156" s="46"/>
    </row>
    <row r="157" spans="2:11" x14ac:dyDescent="0.3">
      <c r="B157" s="46"/>
      <c r="C157" s="46"/>
      <c r="D157" s="46"/>
      <c r="E157" s="46"/>
      <c r="F157" s="46"/>
      <c r="G157" s="46"/>
      <c r="H157" s="46"/>
      <c r="I157" s="46"/>
      <c r="J157" s="46"/>
      <c r="K157" s="46"/>
    </row>
    <row r="158" spans="2:11" x14ac:dyDescent="0.3">
      <c r="B158" s="46"/>
      <c r="C158" s="46"/>
      <c r="D158" s="46"/>
      <c r="E158" s="46"/>
      <c r="F158" s="46"/>
      <c r="G158" s="46"/>
      <c r="H158" s="46"/>
      <c r="I158" s="46"/>
      <c r="J158" s="46"/>
      <c r="K158" s="46"/>
    </row>
    <row r="159" spans="2:11" x14ac:dyDescent="0.3">
      <c r="B159" s="46"/>
      <c r="C159" s="46"/>
      <c r="D159" s="46"/>
      <c r="E159" s="46"/>
      <c r="F159" s="46"/>
      <c r="G159" s="46"/>
      <c r="H159" s="46"/>
      <c r="I159" s="46"/>
      <c r="J159" s="46"/>
      <c r="K159" s="46"/>
    </row>
    <row r="160" spans="2:11" x14ac:dyDescent="0.3">
      <c r="B160" s="46"/>
      <c r="C160" s="46"/>
      <c r="D160" s="46"/>
      <c r="E160" s="46"/>
      <c r="F160" s="46"/>
      <c r="G160" s="46"/>
      <c r="H160" s="46"/>
      <c r="I160" s="46"/>
      <c r="J160" s="46"/>
      <c r="K160" s="46"/>
    </row>
  </sheetData>
  <sheetProtection algorithmName="SHA-512" hashValue="DicmxUmJeS6Rqg3i3bjyGGa0ElgRMrrIITsOzJdVKqI37pKBLi6F5uXa1FnpZ9qq7iYdH/NbFizkjcUrkjfxGg==" saltValue="m5g8kYXRp5qW2RZgA3mglA==" spinCount="100000" sheet="1" formatCells="0" formatColumns="0" formatRows="0" insertRows="0" deleteColumns="0" deleteRows="0" sort="0" autoFilter="0"/>
  <mergeCells count="6">
    <mergeCell ref="J5:K6"/>
    <mergeCell ref="C8:E8"/>
    <mergeCell ref="B2:D2"/>
    <mergeCell ref="B4:F4"/>
    <mergeCell ref="C6:E6"/>
    <mergeCell ref="C7:E7"/>
  </mergeCells>
  <dataValidations count="2">
    <dataValidation type="list" allowBlank="1" showInputMessage="1" showErrorMessage="1" sqref="I11:I160" xr:uid="{F83DA2B2-5675-4FBC-8CFE-7EF146F1CBB9}">
      <formula1>INDIRECT(H11)</formula1>
    </dataValidation>
    <dataValidation type="whole" allowBlank="1" showInputMessage="1" showErrorMessage="1" sqref="D11:D160" xr:uid="{D39F71AE-125F-4F4B-8CD2-1D06251892E0}">
      <formula1>16</formula1>
      <formula2>65</formula2>
    </dataValidation>
  </dataValidations>
  <pageMargins left="0.70866141732283472" right="0.70866141732283472" top="0.78740157480314965" bottom="0.78740157480314965" header="0.31496062992125984" footer="0.31496062992125984"/>
  <pageSetup paperSize="9" scale="47" orientation="landscape" verticalDpi="2" r:id="rId1"/>
  <rowBreaks count="2" manualBreakCount="2">
    <brk id="50" max="11" man="1"/>
    <brk id="99" max="11"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691A2856-CE07-4A24-9870-01CED50D78C6}">
          <x14:formula1>
            <xm:f>Daten!$B$2:$B$5</xm:f>
          </x14:formula1>
          <xm:sqref>B11:B160</xm:sqref>
        </x14:dataValidation>
        <x14:dataValidation type="list" allowBlank="1" showInputMessage="1" showErrorMessage="1" xr:uid="{346DAEBD-55BC-4CE1-8C99-ED68E96A99EA}">
          <x14:formula1>
            <xm:f>Daten!$C$2:$C$4</xm:f>
          </x14:formula1>
          <xm:sqref>C11:C160</xm:sqref>
        </x14:dataValidation>
        <x14:dataValidation type="list" allowBlank="1" showInputMessage="1" showErrorMessage="1" xr:uid="{8740E26D-DF71-493C-A2CF-251EB5A76895}">
          <x14:formula1>
            <xm:f>Daten!$D$2:$D$206</xm:f>
          </x14:formula1>
          <xm:sqref>E11:E160</xm:sqref>
        </x14:dataValidation>
        <x14:dataValidation type="list" allowBlank="1" showInputMessage="1" showErrorMessage="1" xr:uid="{D0B33A6C-DD97-4D45-B49A-F0DE0E4B2FA9}">
          <x14:formula1>
            <xm:f>Daten!$E$2:$E$8</xm:f>
          </x14:formula1>
          <xm:sqref>F11:F160</xm:sqref>
        </x14:dataValidation>
        <x14:dataValidation type="list" allowBlank="1" showInputMessage="1" showErrorMessage="1" xr:uid="{D7E11C08-B3D6-45F9-B297-3ADA0D2D45C3}">
          <x14:formula1>
            <xm:f>Daten!$F$2:$F$4</xm:f>
          </x14:formula1>
          <xm:sqref>G11:G160</xm:sqref>
        </x14:dataValidation>
        <x14:dataValidation type="list" allowBlank="1" showInputMessage="1" showErrorMessage="1" xr:uid="{905A3D4D-920A-468D-9F91-85565EE51FC3}">
          <x14:formula1>
            <xm:f>Fächer!$A$1:$G$1</xm:f>
          </x14:formula1>
          <xm:sqref>H11:H160</xm:sqref>
        </x14:dataValidation>
        <x14:dataValidation type="list" allowBlank="1" showInputMessage="1" showErrorMessage="1" xr:uid="{82FAC298-9551-498E-8F4D-DCBDE293FDBC}">
          <x14:formula1>
            <xm:f>Daten!$G$2:$G$8</xm:f>
          </x14:formula1>
          <xm:sqref>J11:J160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E859-A6DF-4835-9846-53DB0315CF06}">
  <dimension ref="B1:G206"/>
  <sheetViews>
    <sheetView workbookViewId="0">
      <selection activeCell="G2" sqref="G2"/>
    </sheetView>
  </sheetViews>
  <sheetFormatPr baseColWidth="10" defaultRowHeight="14" x14ac:dyDescent="0.3"/>
  <cols>
    <col min="2" max="2" width="19.5" bestFit="1" customWidth="1"/>
    <col min="4" max="4" width="13.58203125" customWidth="1"/>
    <col min="5" max="5" width="14.33203125" customWidth="1"/>
    <col min="6" max="6" width="17.08203125" bestFit="1" customWidth="1"/>
    <col min="7" max="7" width="20.58203125" customWidth="1"/>
  </cols>
  <sheetData>
    <row r="1" spans="2:7" x14ac:dyDescent="0.3">
      <c r="B1" s="3" t="s">
        <v>282</v>
      </c>
      <c r="C1" s="3" t="s">
        <v>5</v>
      </c>
      <c r="D1" s="3" t="s">
        <v>6</v>
      </c>
      <c r="E1" s="3" t="s">
        <v>299</v>
      </c>
      <c r="F1" s="3" t="s">
        <v>300</v>
      </c>
      <c r="G1" s="3" t="s">
        <v>322</v>
      </c>
    </row>
    <row r="2" spans="2:7" ht="28" x14ac:dyDescent="0.3">
      <c r="B2" s="1" t="s">
        <v>284</v>
      </c>
      <c r="C2" s="1" t="s">
        <v>288</v>
      </c>
      <c r="D2" s="4" t="s">
        <v>7</v>
      </c>
      <c r="E2" s="5" t="s">
        <v>292</v>
      </c>
      <c r="F2" s="6" t="s">
        <v>301</v>
      </c>
      <c r="G2" s="47" t="s">
        <v>326</v>
      </c>
    </row>
    <row r="3" spans="2:7" ht="42" x14ac:dyDescent="0.3">
      <c r="B3" s="1" t="s">
        <v>285</v>
      </c>
      <c r="C3" s="1" t="s">
        <v>289</v>
      </c>
      <c r="D3" s="2" t="s">
        <v>8</v>
      </c>
      <c r="E3" s="5" t="s">
        <v>293</v>
      </c>
      <c r="F3" s="6" t="s">
        <v>302</v>
      </c>
      <c r="G3" s="6" t="s">
        <v>325</v>
      </c>
    </row>
    <row r="4" spans="2:7" x14ac:dyDescent="0.3">
      <c r="B4" s="1" t="s">
        <v>286</v>
      </c>
      <c r="C4" s="1" t="s">
        <v>290</v>
      </c>
      <c r="D4" s="2" t="s">
        <v>9</v>
      </c>
      <c r="E4" s="5" t="s">
        <v>294</v>
      </c>
      <c r="F4" s="6" t="s">
        <v>303</v>
      </c>
      <c r="G4" s="6" t="s">
        <v>317</v>
      </c>
    </row>
    <row r="5" spans="2:7" ht="42" x14ac:dyDescent="0.3">
      <c r="B5" s="1" t="s">
        <v>287</v>
      </c>
      <c r="D5" s="2" t="s">
        <v>10</v>
      </c>
      <c r="E5" s="5" t="s">
        <v>295</v>
      </c>
      <c r="G5" s="6" t="s">
        <v>323</v>
      </c>
    </row>
    <row r="6" spans="2:7" x14ac:dyDescent="0.3">
      <c r="D6" s="2" t="s">
        <v>11</v>
      </c>
      <c r="E6" s="5" t="s">
        <v>296</v>
      </c>
      <c r="G6" s="6" t="s">
        <v>324</v>
      </c>
    </row>
    <row r="7" spans="2:7" x14ac:dyDescent="0.3">
      <c r="D7" s="2" t="s">
        <v>12</v>
      </c>
      <c r="E7" s="5" t="s">
        <v>297</v>
      </c>
      <c r="G7" s="6" t="s">
        <v>318</v>
      </c>
    </row>
    <row r="8" spans="2:7" ht="42" x14ac:dyDescent="0.3">
      <c r="D8" s="2" t="s">
        <v>13</v>
      </c>
      <c r="E8" s="5" t="s">
        <v>298</v>
      </c>
      <c r="G8" s="6" t="s">
        <v>305</v>
      </c>
    </row>
    <row r="9" spans="2:7" x14ac:dyDescent="0.3">
      <c r="D9" s="2" t="s">
        <v>14</v>
      </c>
    </row>
    <row r="10" spans="2:7" x14ac:dyDescent="0.3">
      <c r="D10" s="2" t="s">
        <v>15</v>
      </c>
    </row>
    <row r="11" spans="2:7" x14ac:dyDescent="0.3">
      <c r="D11" s="2" t="s">
        <v>16</v>
      </c>
    </row>
    <row r="12" spans="2:7" x14ac:dyDescent="0.3">
      <c r="D12" s="2" t="s">
        <v>17</v>
      </c>
    </row>
    <row r="13" spans="2:7" x14ac:dyDescent="0.3">
      <c r="D13" s="2" t="s">
        <v>18</v>
      </c>
    </row>
    <row r="14" spans="2:7" x14ac:dyDescent="0.3">
      <c r="D14" s="2" t="s">
        <v>19</v>
      </c>
    </row>
    <row r="15" spans="2:7" x14ac:dyDescent="0.3">
      <c r="D15" s="2" t="s">
        <v>20</v>
      </c>
    </row>
    <row r="16" spans="2:7" x14ac:dyDescent="0.3">
      <c r="D16" s="2" t="s">
        <v>21</v>
      </c>
    </row>
    <row r="17" spans="4:4" x14ac:dyDescent="0.3">
      <c r="D17" s="2" t="s">
        <v>22</v>
      </c>
    </row>
    <row r="18" spans="4:4" x14ac:dyDescent="0.3">
      <c r="D18" s="2" t="s">
        <v>23</v>
      </c>
    </row>
    <row r="19" spans="4:4" x14ac:dyDescent="0.3">
      <c r="D19" s="2" t="s">
        <v>24</v>
      </c>
    </row>
    <row r="20" spans="4:4" x14ac:dyDescent="0.3">
      <c r="D20" s="2" t="s">
        <v>25</v>
      </c>
    </row>
    <row r="21" spans="4:4" x14ac:dyDescent="0.3">
      <c r="D21" s="2" t="s">
        <v>26</v>
      </c>
    </row>
    <row r="22" spans="4:4" x14ac:dyDescent="0.3">
      <c r="D22" s="2" t="s">
        <v>27</v>
      </c>
    </row>
    <row r="23" spans="4:4" x14ac:dyDescent="0.3">
      <c r="D23" s="2" t="s">
        <v>28</v>
      </c>
    </row>
    <row r="24" spans="4:4" x14ac:dyDescent="0.3">
      <c r="D24" s="2" t="s">
        <v>29</v>
      </c>
    </row>
    <row r="25" spans="4:4" x14ac:dyDescent="0.3">
      <c r="D25" s="2" t="s">
        <v>30</v>
      </c>
    </row>
    <row r="26" spans="4:4" x14ac:dyDescent="0.3">
      <c r="D26" s="2" t="s">
        <v>31</v>
      </c>
    </row>
    <row r="27" spans="4:4" x14ac:dyDescent="0.3">
      <c r="D27" s="2" t="s">
        <v>32</v>
      </c>
    </row>
    <row r="28" spans="4:4" x14ac:dyDescent="0.3">
      <c r="D28" s="2" t="s">
        <v>33</v>
      </c>
    </row>
    <row r="29" spans="4:4" x14ac:dyDescent="0.3">
      <c r="D29" s="2" t="s">
        <v>34</v>
      </c>
    </row>
    <row r="30" spans="4:4" x14ac:dyDescent="0.3">
      <c r="D30" s="2" t="s">
        <v>35</v>
      </c>
    </row>
    <row r="31" spans="4:4" x14ac:dyDescent="0.3">
      <c r="D31" s="2" t="s">
        <v>36</v>
      </c>
    </row>
    <row r="32" spans="4:4" x14ac:dyDescent="0.3">
      <c r="D32" s="2" t="s">
        <v>37</v>
      </c>
    </row>
    <row r="33" spans="4:4" x14ac:dyDescent="0.3">
      <c r="D33" s="2" t="s">
        <v>38</v>
      </c>
    </row>
    <row r="34" spans="4:4" x14ac:dyDescent="0.3">
      <c r="D34" s="2" t="s">
        <v>39</v>
      </c>
    </row>
    <row r="35" spans="4:4" x14ac:dyDescent="0.3">
      <c r="D35" s="2" t="s">
        <v>40</v>
      </c>
    </row>
    <row r="36" spans="4:4" x14ac:dyDescent="0.3">
      <c r="D36" s="2" t="s">
        <v>41</v>
      </c>
    </row>
    <row r="37" spans="4:4" x14ac:dyDescent="0.3">
      <c r="D37" s="2" t="s">
        <v>42</v>
      </c>
    </row>
    <row r="38" spans="4:4" x14ac:dyDescent="0.3">
      <c r="D38" s="2" t="s">
        <v>43</v>
      </c>
    </row>
    <row r="39" spans="4:4" x14ac:dyDescent="0.3">
      <c r="D39" s="2" t="s">
        <v>44</v>
      </c>
    </row>
    <row r="40" spans="4:4" x14ac:dyDescent="0.3">
      <c r="D40" s="2" t="s">
        <v>45</v>
      </c>
    </row>
    <row r="41" spans="4:4" x14ac:dyDescent="0.3">
      <c r="D41" s="2" t="s">
        <v>46</v>
      </c>
    </row>
    <row r="42" spans="4:4" x14ac:dyDescent="0.3">
      <c r="D42" s="2" t="s">
        <v>47</v>
      </c>
    </row>
    <row r="43" spans="4:4" x14ac:dyDescent="0.3">
      <c r="D43" s="2" t="s">
        <v>48</v>
      </c>
    </row>
    <row r="44" spans="4:4" x14ac:dyDescent="0.3">
      <c r="D44" s="2" t="s">
        <v>49</v>
      </c>
    </row>
    <row r="45" spans="4:4" x14ac:dyDescent="0.3">
      <c r="D45" s="2" t="s">
        <v>50</v>
      </c>
    </row>
    <row r="46" spans="4:4" x14ac:dyDescent="0.3">
      <c r="D46" s="2" t="s">
        <v>51</v>
      </c>
    </row>
    <row r="47" spans="4:4" x14ac:dyDescent="0.3">
      <c r="D47" s="2" t="s">
        <v>52</v>
      </c>
    </row>
    <row r="48" spans="4:4" x14ac:dyDescent="0.3">
      <c r="D48" s="2" t="s">
        <v>53</v>
      </c>
    </row>
    <row r="49" spans="4:4" x14ac:dyDescent="0.3">
      <c r="D49" s="2" t="s">
        <v>54</v>
      </c>
    </row>
    <row r="50" spans="4:4" x14ac:dyDescent="0.3">
      <c r="D50" s="2" t="s">
        <v>55</v>
      </c>
    </row>
    <row r="51" spans="4:4" x14ac:dyDescent="0.3">
      <c r="D51" s="2" t="s">
        <v>56</v>
      </c>
    </row>
    <row r="52" spans="4:4" x14ac:dyDescent="0.3">
      <c r="D52" s="2" t="s">
        <v>57</v>
      </c>
    </row>
    <row r="53" spans="4:4" x14ac:dyDescent="0.3">
      <c r="D53" s="2" t="s">
        <v>58</v>
      </c>
    </row>
    <row r="54" spans="4:4" x14ac:dyDescent="0.3">
      <c r="D54" s="2" t="s">
        <v>59</v>
      </c>
    </row>
    <row r="55" spans="4:4" x14ac:dyDescent="0.3">
      <c r="D55" s="2" t="s">
        <v>60</v>
      </c>
    </row>
    <row r="56" spans="4:4" x14ac:dyDescent="0.3">
      <c r="D56" s="2" t="s">
        <v>61</v>
      </c>
    </row>
    <row r="57" spans="4:4" x14ac:dyDescent="0.3">
      <c r="D57" s="2" t="s">
        <v>62</v>
      </c>
    </row>
    <row r="58" spans="4:4" x14ac:dyDescent="0.3">
      <c r="D58" s="2" t="s">
        <v>63</v>
      </c>
    </row>
    <row r="59" spans="4:4" x14ac:dyDescent="0.3">
      <c r="D59" s="2" t="s">
        <v>64</v>
      </c>
    </row>
    <row r="60" spans="4:4" x14ac:dyDescent="0.3">
      <c r="D60" s="2" t="s">
        <v>65</v>
      </c>
    </row>
    <row r="61" spans="4:4" x14ac:dyDescent="0.3">
      <c r="D61" s="2" t="s">
        <v>66</v>
      </c>
    </row>
    <row r="62" spans="4:4" x14ac:dyDescent="0.3">
      <c r="D62" s="2" t="s">
        <v>67</v>
      </c>
    </row>
    <row r="63" spans="4:4" x14ac:dyDescent="0.3">
      <c r="D63" s="2" t="s">
        <v>68</v>
      </c>
    </row>
    <row r="64" spans="4:4" x14ac:dyDescent="0.3">
      <c r="D64" s="2" t="s">
        <v>69</v>
      </c>
    </row>
    <row r="65" spans="4:4" x14ac:dyDescent="0.3">
      <c r="D65" s="2" t="s">
        <v>70</v>
      </c>
    </row>
    <row r="66" spans="4:4" x14ac:dyDescent="0.3">
      <c r="D66" s="2" t="s">
        <v>71</v>
      </c>
    </row>
    <row r="67" spans="4:4" x14ac:dyDescent="0.3">
      <c r="D67" s="2" t="s">
        <v>72</v>
      </c>
    </row>
    <row r="68" spans="4:4" x14ac:dyDescent="0.3">
      <c r="D68" s="2" t="s">
        <v>73</v>
      </c>
    </row>
    <row r="69" spans="4:4" x14ac:dyDescent="0.3">
      <c r="D69" s="2" t="s">
        <v>74</v>
      </c>
    </row>
    <row r="70" spans="4:4" x14ac:dyDescent="0.3">
      <c r="D70" s="2" t="s">
        <v>75</v>
      </c>
    </row>
    <row r="71" spans="4:4" x14ac:dyDescent="0.3">
      <c r="D71" s="2" t="s">
        <v>76</v>
      </c>
    </row>
    <row r="72" spans="4:4" x14ac:dyDescent="0.3">
      <c r="D72" s="2" t="s">
        <v>77</v>
      </c>
    </row>
    <row r="73" spans="4:4" x14ac:dyDescent="0.3">
      <c r="D73" s="2" t="s">
        <v>78</v>
      </c>
    </row>
    <row r="74" spans="4:4" x14ac:dyDescent="0.3">
      <c r="D74" s="2" t="s">
        <v>79</v>
      </c>
    </row>
    <row r="75" spans="4:4" x14ac:dyDescent="0.3">
      <c r="D75" s="2" t="s">
        <v>80</v>
      </c>
    </row>
    <row r="76" spans="4:4" x14ac:dyDescent="0.3">
      <c r="D76" s="2" t="s">
        <v>81</v>
      </c>
    </row>
    <row r="77" spans="4:4" x14ac:dyDescent="0.3">
      <c r="D77" s="2" t="s">
        <v>82</v>
      </c>
    </row>
    <row r="78" spans="4:4" x14ac:dyDescent="0.3">
      <c r="D78" s="2" t="s">
        <v>83</v>
      </c>
    </row>
    <row r="79" spans="4:4" x14ac:dyDescent="0.3">
      <c r="D79" s="2" t="s">
        <v>84</v>
      </c>
    </row>
    <row r="80" spans="4:4" x14ac:dyDescent="0.3">
      <c r="D80" s="2" t="s">
        <v>85</v>
      </c>
    </row>
    <row r="81" spans="4:4" x14ac:dyDescent="0.3">
      <c r="D81" s="2" t="s">
        <v>86</v>
      </c>
    </row>
    <row r="82" spans="4:4" x14ac:dyDescent="0.3">
      <c r="D82" s="2" t="s">
        <v>87</v>
      </c>
    </row>
    <row r="83" spans="4:4" x14ac:dyDescent="0.3">
      <c r="D83" s="2" t="s">
        <v>88</v>
      </c>
    </row>
    <row r="84" spans="4:4" x14ac:dyDescent="0.3">
      <c r="D84" s="2" t="s">
        <v>89</v>
      </c>
    </row>
    <row r="85" spans="4:4" ht="28" x14ac:dyDescent="0.3">
      <c r="D85" s="2" t="s">
        <v>90</v>
      </c>
    </row>
    <row r="86" spans="4:4" x14ac:dyDescent="0.3">
      <c r="D86" s="2" t="s">
        <v>91</v>
      </c>
    </row>
    <row r="87" spans="4:4" x14ac:dyDescent="0.3">
      <c r="D87" s="2" t="s">
        <v>92</v>
      </c>
    </row>
    <row r="88" spans="4:4" x14ac:dyDescent="0.3">
      <c r="D88" s="2" t="s">
        <v>93</v>
      </c>
    </row>
    <row r="89" spans="4:4" x14ac:dyDescent="0.3">
      <c r="D89" s="2" t="s">
        <v>94</v>
      </c>
    </row>
    <row r="90" spans="4:4" x14ac:dyDescent="0.3">
      <c r="D90" s="2" t="s">
        <v>95</v>
      </c>
    </row>
    <row r="91" spans="4:4" x14ac:dyDescent="0.3">
      <c r="D91" s="2" t="s">
        <v>96</v>
      </c>
    </row>
    <row r="92" spans="4:4" x14ac:dyDescent="0.3">
      <c r="D92" s="2" t="s">
        <v>97</v>
      </c>
    </row>
    <row r="93" spans="4:4" x14ac:dyDescent="0.3">
      <c r="D93" s="2" t="s">
        <v>98</v>
      </c>
    </row>
    <row r="94" spans="4:4" x14ac:dyDescent="0.3">
      <c r="D94" s="2" t="s">
        <v>99</v>
      </c>
    </row>
    <row r="95" spans="4:4" x14ac:dyDescent="0.3">
      <c r="D95" s="2" t="s">
        <v>100</v>
      </c>
    </row>
    <row r="96" spans="4:4" x14ac:dyDescent="0.3">
      <c r="D96" s="2" t="s">
        <v>101</v>
      </c>
    </row>
    <row r="97" spans="4:4" x14ac:dyDescent="0.3">
      <c r="D97" s="2" t="s">
        <v>102</v>
      </c>
    </row>
    <row r="98" spans="4:4" x14ac:dyDescent="0.3">
      <c r="D98" s="2" t="s">
        <v>103</v>
      </c>
    </row>
    <row r="99" spans="4:4" x14ac:dyDescent="0.3">
      <c r="D99" s="2" t="s">
        <v>104</v>
      </c>
    </row>
    <row r="100" spans="4:4" x14ac:dyDescent="0.3">
      <c r="D100" s="2" t="s">
        <v>105</v>
      </c>
    </row>
    <row r="101" spans="4:4" x14ac:dyDescent="0.3">
      <c r="D101" s="2" t="s">
        <v>106</v>
      </c>
    </row>
    <row r="102" spans="4:4" x14ac:dyDescent="0.3">
      <c r="D102" s="2" t="s">
        <v>107</v>
      </c>
    </row>
    <row r="103" spans="4:4" x14ac:dyDescent="0.3">
      <c r="D103" s="2" t="s">
        <v>108</v>
      </c>
    </row>
    <row r="104" spans="4:4" x14ac:dyDescent="0.3">
      <c r="D104" s="2" t="s">
        <v>109</v>
      </c>
    </row>
    <row r="105" spans="4:4" x14ac:dyDescent="0.3">
      <c r="D105" s="2" t="s">
        <v>110</v>
      </c>
    </row>
    <row r="106" spans="4:4" x14ac:dyDescent="0.3">
      <c r="D106" s="2" t="s">
        <v>111</v>
      </c>
    </row>
    <row r="107" spans="4:4" x14ac:dyDescent="0.3">
      <c r="D107" s="2" t="s">
        <v>112</v>
      </c>
    </row>
    <row r="108" spans="4:4" x14ac:dyDescent="0.3">
      <c r="D108" s="2" t="s">
        <v>113</v>
      </c>
    </row>
    <row r="109" spans="4:4" x14ac:dyDescent="0.3">
      <c r="D109" s="2" t="s">
        <v>114</v>
      </c>
    </row>
    <row r="110" spans="4:4" x14ac:dyDescent="0.3">
      <c r="D110" s="2" t="s">
        <v>115</v>
      </c>
    </row>
    <row r="111" spans="4:4" x14ac:dyDescent="0.3">
      <c r="D111" s="2" t="s">
        <v>116</v>
      </c>
    </row>
    <row r="112" spans="4:4" x14ac:dyDescent="0.3">
      <c r="D112" s="2" t="s">
        <v>117</v>
      </c>
    </row>
    <row r="113" spans="4:4" x14ac:dyDescent="0.3">
      <c r="D113" s="2" t="s">
        <v>118</v>
      </c>
    </row>
    <row r="114" spans="4:4" x14ac:dyDescent="0.3">
      <c r="D114" s="2" t="s">
        <v>119</v>
      </c>
    </row>
    <row r="115" spans="4:4" x14ac:dyDescent="0.3">
      <c r="D115" s="2" t="s">
        <v>120</v>
      </c>
    </row>
    <row r="116" spans="4:4" x14ac:dyDescent="0.3">
      <c r="D116" s="2" t="s">
        <v>121</v>
      </c>
    </row>
    <row r="117" spans="4:4" x14ac:dyDescent="0.3">
      <c r="D117" s="2" t="s">
        <v>122</v>
      </c>
    </row>
    <row r="118" spans="4:4" x14ac:dyDescent="0.3">
      <c r="D118" s="2" t="s">
        <v>123</v>
      </c>
    </row>
    <row r="119" spans="4:4" x14ac:dyDescent="0.3">
      <c r="D119" s="2" t="s">
        <v>124</v>
      </c>
    </row>
    <row r="120" spans="4:4" x14ac:dyDescent="0.3">
      <c r="D120" s="2" t="s">
        <v>125</v>
      </c>
    </row>
    <row r="121" spans="4:4" x14ac:dyDescent="0.3">
      <c r="D121" s="2" t="s">
        <v>126</v>
      </c>
    </row>
    <row r="122" spans="4:4" x14ac:dyDescent="0.3">
      <c r="D122" s="2" t="s">
        <v>127</v>
      </c>
    </row>
    <row r="123" spans="4:4" x14ac:dyDescent="0.3">
      <c r="D123" s="2" t="s">
        <v>128</v>
      </c>
    </row>
    <row r="124" spans="4:4" x14ac:dyDescent="0.3">
      <c r="D124" s="2" t="s">
        <v>129</v>
      </c>
    </row>
    <row r="125" spans="4:4" x14ac:dyDescent="0.3">
      <c r="D125" s="2" t="s">
        <v>130</v>
      </c>
    </row>
    <row r="126" spans="4:4" x14ac:dyDescent="0.3">
      <c r="D126" s="2" t="s">
        <v>131</v>
      </c>
    </row>
    <row r="127" spans="4:4" x14ac:dyDescent="0.3">
      <c r="D127" s="2" t="s">
        <v>132</v>
      </c>
    </row>
    <row r="128" spans="4:4" ht="28" x14ac:dyDescent="0.3">
      <c r="D128" s="2" t="s">
        <v>133</v>
      </c>
    </row>
    <row r="129" spans="4:4" x14ac:dyDescent="0.3">
      <c r="D129" s="2" t="s">
        <v>134</v>
      </c>
    </row>
    <row r="130" spans="4:4" x14ac:dyDescent="0.3">
      <c r="D130" s="2" t="s">
        <v>135</v>
      </c>
    </row>
    <row r="131" spans="4:4" x14ac:dyDescent="0.3">
      <c r="D131" s="2" t="s">
        <v>136</v>
      </c>
    </row>
    <row r="132" spans="4:4" x14ac:dyDescent="0.3">
      <c r="D132" s="2" t="s">
        <v>137</v>
      </c>
    </row>
    <row r="133" spans="4:4" x14ac:dyDescent="0.3">
      <c r="D133" s="2" t="s">
        <v>138</v>
      </c>
    </row>
    <row r="134" spans="4:4" x14ac:dyDescent="0.3">
      <c r="D134" s="2" t="s">
        <v>139</v>
      </c>
    </row>
    <row r="135" spans="4:4" ht="28" x14ac:dyDescent="0.3">
      <c r="D135" s="2" t="s">
        <v>140</v>
      </c>
    </row>
    <row r="136" spans="4:4" x14ac:dyDescent="0.3">
      <c r="D136" s="2" t="s">
        <v>141</v>
      </c>
    </row>
    <row r="137" spans="4:4" x14ac:dyDescent="0.3">
      <c r="D137" s="2" t="s">
        <v>142</v>
      </c>
    </row>
    <row r="138" spans="4:4" x14ac:dyDescent="0.3">
      <c r="D138" s="2" t="s">
        <v>143</v>
      </c>
    </row>
    <row r="139" spans="4:4" x14ac:dyDescent="0.3">
      <c r="D139" s="2" t="s">
        <v>144</v>
      </c>
    </row>
    <row r="140" spans="4:4" x14ac:dyDescent="0.3">
      <c r="D140" s="2" t="s">
        <v>145</v>
      </c>
    </row>
    <row r="141" spans="4:4" x14ac:dyDescent="0.3">
      <c r="D141" s="2" t="s">
        <v>146</v>
      </c>
    </row>
    <row r="142" spans="4:4" x14ac:dyDescent="0.3">
      <c r="D142" s="2" t="s">
        <v>147</v>
      </c>
    </row>
    <row r="143" spans="4:4" x14ac:dyDescent="0.3">
      <c r="D143" s="2" t="s">
        <v>148</v>
      </c>
    </row>
    <row r="144" spans="4:4" x14ac:dyDescent="0.3">
      <c r="D144" s="2" t="s">
        <v>149</v>
      </c>
    </row>
    <row r="145" spans="4:4" x14ac:dyDescent="0.3">
      <c r="D145" s="2" t="s">
        <v>150</v>
      </c>
    </row>
    <row r="146" spans="4:4" x14ac:dyDescent="0.3">
      <c r="D146" s="2" t="s">
        <v>151</v>
      </c>
    </row>
    <row r="147" spans="4:4" x14ac:dyDescent="0.3">
      <c r="D147" s="2" t="s">
        <v>152</v>
      </c>
    </row>
    <row r="148" spans="4:4" ht="28" x14ac:dyDescent="0.3">
      <c r="D148" s="2" t="s">
        <v>153</v>
      </c>
    </row>
    <row r="149" spans="4:4" x14ac:dyDescent="0.3">
      <c r="D149" s="2" t="s">
        <v>154</v>
      </c>
    </row>
    <row r="150" spans="4:4" x14ac:dyDescent="0.3">
      <c r="D150" s="2" t="s">
        <v>155</v>
      </c>
    </row>
    <row r="151" spans="4:4" x14ac:dyDescent="0.3">
      <c r="D151" s="2" t="s">
        <v>156</v>
      </c>
    </row>
    <row r="152" spans="4:4" x14ac:dyDescent="0.3">
      <c r="D152" s="2" t="s">
        <v>157</v>
      </c>
    </row>
    <row r="153" spans="4:4" x14ac:dyDescent="0.3">
      <c r="D153" s="2" t="s">
        <v>158</v>
      </c>
    </row>
    <row r="154" spans="4:4" x14ac:dyDescent="0.3">
      <c r="D154" s="2" t="s">
        <v>159</v>
      </c>
    </row>
    <row r="155" spans="4:4" x14ac:dyDescent="0.3">
      <c r="D155" s="2" t="s">
        <v>160</v>
      </c>
    </row>
    <row r="156" spans="4:4" x14ac:dyDescent="0.3">
      <c r="D156" s="2" t="s">
        <v>161</v>
      </c>
    </row>
    <row r="157" spans="4:4" x14ac:dyDescent="0.3">
      <c r="D157" s="2" t="s">
        <v>162</v>
      </c>
    </row>
    <row r="158" spans="4:4" x14ac:dyDescent="0.3">
      <c r="D158" s="2" t="s">
        <v>163</v>
      </c>
    </row>
    <row r="159" spans="4:4" x14ac:dyDescent="0.3">
      <c r="D159" s="2" t="s">
        <v>164</v>
      </c>
    </row>
    <row r="160" spans="4:4" x14ac:dyDescent="0.3">
      <c r="D160" s="2" t="s">
        <v>165</v>
      </c>
    </row>
    <row r="161" spans="4:4" x14ac:dyDescent="0.3">
      <c r="D161" s="2" t="s">
        <v>166</v>
      </c>
    </row>
    <row r="162" spans="4:4" x14ac:dyDescent="0.3">
      <c r="D162" s="2" t="s">
        <v>167</v>
      </c>
    </row>
    <row r="163" spans="4:4" x14ac:dyDescent="0.3">
      <c r="D163" s="2" t="s">
        <v>168</v>
      </c>
    </row>
    <row r="164" spans="4:4" x14ac:dyDescent="0.3">
      <c r="D164" s="2" t="s">
        <v>169</v>
      </c>
    </row>
    <row r="165" spans="4:4" x14ac:dyDescent="0.3">
      <c r="D165" s="2" t="s">
        <v>170</v>
      </c>
    </row>
    <row r="166" spans="4:4" x14ac:dyDescent="0.3">
      <c r="D166" s="2" t="s">
        <v>171</v>
      </c>
    </row>
    <row r="167" spans="4:4" x14ac:dyDescent="0.3">
      <c r="D167" s="2" t="s">
        <v>172</v>
      </c>
    </row>
    <row r="168" spans="4:4" x14ac:dyDescent="0.3">
      <c r="D168" s="2" t="s">
        <v>173</v>
      </c>
    </row>
    <row r="169" spans="4:4" x14ac:dyDescent="0.3">
      <c r="D169" s="2" t="s">
        <v>174</v>
      </c>
    </row>
    <row r="170" spans="4:4" x14ac:dyDescent="0.3">
      <c r="D170" s="2" t="s">
        <v>175</v>
      </c>
    </row>
    <row r="171" spans="4:4" x14ac:dyDescent="0.3">
      <c r="D171" s="2" t="s">
        <v>176</v>
      </c>
    </row>
    <row r="172" spans="4:4" x14ac:dyDescent="0.3">
      <c r="D172" s="2" t="s">
        <v>177</v>
      </c>
    </row>
    <row r="173" spans="4:4" x14ac:dyDescent="0.3">
      <c r="D173" s="2" t="s">
        <v>178</v>
      </c>
    </row>
    <row r="174" spans="4:4" x14ac:dyDescent="0.3">
      <c r="D174" s="2" t="s">
        <v>179</v>
      </c>
    </row>
    <row r="175" spans="4:4" x14ac:dyDescent="0.3">
      <c r="D175" s="2" t="s">
        <v>180</v>
      </c>
    </row>
    <row r="176" spans="4:4" x14ac:dyDescent="0.3">
      <c r="D176" s="2" t="s">
        <v>181</v>
      </c>
    </row>
    <row r="177" spans="4:4" x14ac:dyDescent="0.3">
      <c r="D177" s="2" t="s">
        <v>182</v>
      </c>
    </row>
    <row r="178" spans="4:4" x14ac:dyDescent="0.3">
      <c r="D178" s="2" t="s">
        <v>183</v>
      </c>
    </row>
    <row r="179" spans="4:4" x14ac:dyDescent="0.3">
      <c r="D179" s="2" t="s">
        <v>184</v>
      </c>
    </row>
    <row r="180" spans="4:4" x14ac:dyDescent="0.3">
      <c r="D180" s="2" t="s">
        <v>185</v>
      </c>
    </row>
    <row r="181" spans="4:4" x14ac:dyDescent="0.3">
      <c r="D181" s="2" t="s">
        <v>186</v>
      </c>
    </row>
    <row r="182" spans="4:4" x14ac:dyDescent="0.3">
      <c r="D182" s="2" t="s">
        <v>187</v>
      </c>
    </row>
    <row r="183" spans="4:4" x14ac:dyDescent="0.3">
      <c r="D183" s="2" t="s">
        <v>188</v>
      </c>
    </row>
    <row r="184" spans="4:4" x14ac:dyDescent="0.3">
      <c r="D184" s="2" t="s">
        <v>189</v>
      </c>
    </row>
    <row r="185" spans="4:4" x14ac:dyDescent="0.3">
      <c r="D185" s="2" t="s">
        <v>190</v>
      </c>
    </row>
    <row r="186" spans="4:4" x14ac:dyDescent="0.3">
      <c r="D186" s="2" t="s">
        <v>191</v>
      </c>
    </row>
    <row r="187" spans="4:4" x14ac:dyDescent="0.3">
      <c r="D187" s="2" t="s">
        <v>192</v>
      </c>
    </row>
    <row r="188" spans="4:4" x14ac:dyDescent="0.3">
      <c r="D188" s="2" t="s">
        <v>193</v>
      </c>
    </row>
    <row r="189" spans="4:4" x14ac:dyDescent="0.3">
      <c r="D189" s="2" t="s">
        <v>194</v>
      </c>
    </row>
    <row r="190" spans="4:4" x14ac:dyDescent="0.3">
      <c r="D190" s="2" t="s">
        <v>195</v>
      </c>
    </row>
    <row r="191" spans="4:4" x14ac:dyDescent="0.3">
      <c r="D191" s="2" t="s">
        <v>196</v>
      </c>
    </row>
    <row r="192" spans="4:4" x14ac:dyDescent="0.3">
      <c r="D192" s="2" t="s">
        <v>197</v>
      </c>
    </row>
    <row r="193" spans="4:4" x14ac:dyDescent="0.3">
      <c r="D193" s="2" t="s">
        <v>198</v>
      </c>
    </row>
    <row r="194" spans="4:4" x14ac:dyDescent="0.3">
      <c r="D194" s="2" t="s">
        <v>199</v>
      </c>
    </row>
    <row r="195" spans="4:4" x14ac:dyDescent="0.3">
      <c r="D195" s="2" t="s">
        <v>200</v>
      </c>
    </row>
    <row r="196" spans="4:4" x14ac:dyDescent="0.3">
      <c r="D196" s="2" t="s">
        <v>201</v>
      </c>
    </row>
    <row r="197" spans="4:4" x14ac:dyDescent="0.3">
      <c r="D197" s="2" t="s">
        <v>202</v>
      </c>
    </row>
    <row r="198" spans="4:4" x14ac:dyDescent="0.3">
      <c r="D198" s="2" t="s">
        <v>203</v>
      </c>
    </row>
    <row r="199" spans="4:4" x14ac:dyDescent="0.3">
      <c r="D199" s="2" t="s">
        <v>204</v>
      </c>
    </row>
    <row r="200" spans="4:4" x14ac:dyDescent="0.3">
      <c r="D200" s="2" t="s">
        <v>205</v>
      </c>
    </row>
    <row r="201" spans="4:4" x14ac:dyDescent="0.3">
      <c r="D201" s="2" t="s">
        <v>206</v>
      </c>
    </row>
    <row r="202" spans="4:4" x14ac:dyDescent="0.3">
      <c r="D202" s="2" t="s">
        <v>207</v>
      </c>
    </row>
    <row r="203" spans="4:4" ht="28" x14ac:dyDescent="0.3">
      <c r="D203" s="2" t="s">
        <v>208</v>
      </c>
    </row>
    <row r="204" spans="4:4" x14ac:dyDescent="0.3">
      <c r="D204" s="2" t="s">
        <v>209</v>
      </c>
    </row>
    <row r="205" spans="4:4" x14ac:dyDescent="0.3">
      <c r="D205" s="2" t="s">
        <v>210</v>
      </c>
    </row>
    <row r="206" spans="4:4" x14ac:dyDescent="0.3">
      <c r="D206" s="2" t="s">
        <v>211</v>
      </c>
    </row>
  </sheetData>
  <sheetProtection algorithmName="SHA-512" hashValue="xxEop0aQ8/qyLUwCsgiQXWASrBJxOfx7bWAQ7Z3QPABln2sXP1wVUgAaoFh0ZScSDoMNYga4pLUnXQbPvtL5+w==" saltValue="Mc93m0rl7+jcphToHh/Jxg=="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E44A-B6C2-483C-BA75-3D8A22EB521A}">
  <dimension ref="A1:G17"/>
  <sheetViews>
    <sheetView workbookViewId="0"/>
  </sheetViews>
  <sheetFormatPr baseColWidth="10" defaultRowHeight="14" x14ac:dyDescent="0.3"/>
  <cols>
    <col min="1" max="1" width="33.25" customWidth="1"/>
    <col min="2" max="2" width="44.58203125" customWidth="1"/>
    <col min="3" max="3" width="35.83203125" customWidth="1"/>
    <col min="4" max="4" width="19.83203125" bestFit="1" customWidth="1"/>
    <col min="5" max="5" width="64.25" customWidth="1"/>
    <col min="6" max="6" width="34.58203125" bestFit="1" customWidth="1"/>
    <col min="7" max="7" width="38.25" customWidth="1"/>
  </cols>
  <sheetData>
    <row r="1" spans="1:7" x14ac:dyDescent="0.3">
      <c r="A1" t="s">
        <v>219</v>
      </c>
      <c r="B1" t="s">
        <v>232</v>
      </c>
      <c r="C1" t="s">
        <v>242</v>
      </c>
      <c r="D1" t="s">
        <v>250</v>
      </c>
      <c r="E1" t="s">
        <v>256</v>
      </c>
      <c r="F1" t="s">
        <v>213</v>
      </c>
      <c r="G1" t="s">
        <v>271</v>
      </c>
    </row>
    <row r="2" spans="1:7" x14ac:dyDescent="0.3">
      <c r="A2" t="s">
        <v>214</v>
      </c>
      <c r="B2" t="s">
        <v>233</v>
      </c>
      <c r="C2" t="s">
        <v>243</v>
      </c>
      <c r="D2" t="s">
        <v>251</v>
      </c>
      <c r="E2" t="s">
        <v>257</v>
      </c>
      <c r="F2" t="s">
        <v>262</v>
      </c>
      <c r="G2" t="s">
        <v>272</v>
      </c>
    </row>
    <row r="3" spans="1:7" x14ac:dyDescent="0.3">
      <c r="A3" t="s">
        <v>220</v>
      </c>
      <c r="B3" t="s">
        <v>234</v>
      </c>
      <c r="C3" t="s">
        <v>244</v>
      </c>
      <c r="D3" t="s">
        <v>252</v>
      </c>
      <c r="E3" t="s">
        <v>258</v>
      </c>
      <c r="F3" t="s">
        <v>263</v>
      </c>
      <c r="G3" t="s">
        <v>273</v>
      </c>
    </row>
    <row r="4" spans="1:7" x14ac:dyDescent="0.3">
      <c r="A4" t="s">
        <v>215</v>
      </c>
      <c r="B4" t="s">
        <v>235</v>
      </c>
      <c r="C4" t="s">
        <v>245</v>
      </c>
      <c r="D4" t="s">
        <v>253</v>
      </c>
      <c r="E4" t="s">
        <v>259</v>
      </c>
      <c r="F4" t="s">
        <v>264</v>
      </c>
      <c r="G4" t="s">
        <v>274</v>
      </c>
    </row>
    <row r="5" spans="1:7" x14ac:dyDescent="0.3">
      <c r="A5" t="s">
        <v>216</v>
      </c>
      <c r="B5" t="s">
        <v>236</v>
      </c>
      <c r="C5" t="s">
        <v>246</v>
      </c>
      <c r="D5" t="s">
        <v>254</v>
      </c>
      <c r="E5" t="s">
        <v>260</v>
      </c>
      <c r="F5" t="s">
        <v>265</v>
      </c>
      <c r="G5" t="s">
        <v>275</v>
      </c>
    </row>
    <row r="6" spans="1:7" x14ac:dyDescent="0.3">
      <c r="A6" t="s">
        <v>217</v>
      </c>
      <c r="B6" t="s">
        <v>237</v>
      </c>
      <c r="C6" t="s">
        <v>247</v>
      </c>
      <c r="D6" t="s">
        <v>255</v>
      </c>
      <c r="E6" t="s">
        <v>261</v>
      </c>
      <c r="F6" t="s">
        <v>266</v>
      </c>
      <c r="G6" t="s">
        <v>231</v>
      </c>
    </row>
    <row r="7" spans="1:7" x14ac:dyDescent="0.3">
      <c r="A7" t="s">
        <v>221</v>
      </c>
      <c r="B7" t="s">
        <v>238</v>
      </c>
      <c r="C7" t="s">
        <v>248</v>
      </c>
      <c r="D7" t="s">
        <v>231</v>
      </c>
      <c r="E7" t="s">
        <v>231</v>
      </c>
      <c r="F7" t="s">
        <v>267</v>
      </c>
    </row>
    <row r="8" spans="1:7" x14ac:dyDescent="0.3">
      <c r="A8" t="s">
        <v>222</v>
      </c>
      <c r="B8" t="s">
        <v>239</v>
      </c>
      <c r="C8" t="s">
        <v>249</v>
      </c>
      <c r="F8" t="s">
        <v>268</v>
      </c>
    </row>
    <row r="9" spans="1:7" x14ac:dyDescent="0.3">
      <c r="A9" t="s">
        <v>223</v>
      </c>
      <c r="B9" t="s">
        <v>240</v>
      </c>
      <c r="C9" t="s">
        <v>231</v>
      </c>
      <c r="F9" t="s">
        <v>269</v>
      </c>
    </row>
    <row r="10" spans="1:7" x14ac:dyDescent="0.3">
      <c r="A10" t="s">
        <v>224</v>
      </c>
      <c r="B10" t="s">
        <v>241</v>
      </c>
      <c r="F10" t="s">
        <v>270</v>
      </c>
    </row>
    <row r="11" spans="1:7" x14ac:dyDescent="0.3">
      <c r="A11" t="s">
        <v>225</v>
      </c>
      <c r="B11" t="s">
        <v>231</v>
      </c>
      <c r="F11" t="s">
        <v>231</v>
      </c>
    </row>
    <row r="12" spans="1:7" x14ac:dyDescent="0.3">
      <c r="A12" t="s">
        <v>226</v>
      </c>
    </row>
    <row r="13" spans="1:7" x14ac:dyDescent="0.3">
      <c r="A13" t="s">
        <v>227</v>
      </c>
    </row>
    <row r="14" spans="1:7" x14ac:dyDescent="0.3">
      <c r="A14" t="s">
        <v>228</v>
      </c>
    </row>
    <row r="15" spans="1:7" x14ac:dyDescent="0.3">
      <c r="A15" t="s">
        <v>229</v>
      </c>
    </row>
    <row r="16" spans="1:7" x14ac:dyDescent="0.3">
      <c r="A16" t="s">
        <v>230</v>
      </c>
    </row>
    <row r="17" spans="1:1" x14ac:dyDescent="0.3">
      <c r="A17" t="s">
        <v>231</v>
      </c>
    </row>
  </sheetData>
  <sheetProtection algorithmName="SHA-512" hashValue="kg19HJWZjQLdZ95GMTKWnDsMc2E5uOf6ZNbVlwIFuthiJQy56FUgcUDMVXdkp1klJ1d+ARA37LHz0sf0se4X+w==" saltValue="DJLBfwFYEssytvdZjCckjg==" spinCount="100000" sheet="1" objects="1" scenarios="1"/>
  <pageMargins left="0.7" right="0.7" top="0.78740157499999996" bottom="0.78740157499999996" header="0.3" footer="0.3"/>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Stipendiatenliste</vt:lpstr>
      <vt:lpstr>Personenbezogene Daten Stip</vt:lpstr>
      <vt:lpstr>Daten</vt:lpstr>
      <vt:lpstr>Fächer</vt:lpstr>
      <vt:lpstr>'Personenbezogene Daten Stip'!Druckbereich</vt:lpstr>
      <vt:lpstr>Stipendiatenliste!Druckbereich</vt:lpstr>
      <vt:lpstr>'Personenbezogene Daten Stip'!Drucktitel</vt:lpstr>
      <vt:lpstr>Stipendiatenliste!Drucktitel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Latsch</dc:creator>
  <cp:lastModifiedBy>Mandy Krüger</cp:lastModifiedBy>
  <cp:lastPrinted>2020-04-28T12:43:36Z</cp:lastPrinted>
  <dcterms:created xsi:type="dcterms:W3CDTF">2020-02-25T09:29:00Z</dcterms:created>
  <dcterms:modified xsi:type="dcterms:W3CDTF">2020-06-03T11:10:49Z</dcterms:modified>
</cp:coreProperties>
</file>