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zentrale.local\FS\P2_Bereich\TNB_Studienangebote-STEP-BINA\Ausschreibung_TNB_Studienangebote\2024 für 2025\"/>
    </mc:Choice>
  </mc:AlternateContent>
  <xr:revisionPtr revIDLastSave="0" documentId="8_{30DE6BBD-BAD0-4DD9-AC41-51450D2F23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J12" i="1"/>
  <c r="H11" i="1"/>
  <c r="J11" i="1"/>
  <c r="H10" i="1"/>
  <c r="H9" i="1"/>
  <c r="H8" i="1"/>
  <c r="H7" i="1"/>
  <c r="H6" i="1"/>
  <c r="H5" i="1"/>
  <c r="H4" i="1"/>
  <c r="H3" i="1"/>
  <c r="J9" i="1"/>
  <c r="J10" i="1"/>
  <c r="L11" i="1"/>
  <c r="L21" i="1"/>
  <c r="J5" i="1"/>
  <c r="J3" i="1"/>
  <c r="L3" i="1"/>
  <c r="L17" i="1"/>
  <c r="J4" i="1"/>
  <c r="J6" i="1"/>
  <c r="J7" i="1"/>
  <c r="J8" i="1"/>
  <c r="L9" i="1"/>
  <c r="L20" i="1"/>
  <c r="L5" i="1"/>
  <c r="L18" i="1"/>
  <c r="L7" i="1"/>
  <c r="L19" i="1"/>
</calcChain>
</file>

<file path=xl/sharedStrings.xml><?xml version="1.0" encoding="utf-8"?>
<sst xmlns="http://schemas.openxmlformats.org/spreadsheetml/2006/main" count="29" uniqueCount="25">
  <si>
    <t>Semester</t>
  </si>
  <si>
    <t>Gesamt</t>
  </si>
  <si>
    <t>Anzahl Studierende</t>
  </si>
  <si>
    <t>Gebühren pro Person + Semester</t>
  </si>
  <si>
    <t>Jahr</t>
  </si>
  <si>
    <t>etc.</t>
  </si>
  <si>
    <t>Einnahmen pro Semester</t>
  </si>
  <si>
    <t>Einnahmen pro Jahr</t>
  </si>
  <si>
    <t>1. Jahr-gang</t>
  </si>
  <si>
    <t>2. Jahr-gang</t>
  </si>
  <si>
    <t>3. Jahr-gang</t>
  </si>
  <si>
    <t>4. Jahr-gang</t>
  </si>
  <si>
    <t>Anteil der deutschen Hochschule an den Studiengebühren in Prozent:</t>
  </si>
  <si>
    <t>5. Jahr-gang</t>
  </si>
  <si>
    <t>Euro</t>
  </si>
  <si>
    <t>WS 2025/26</t>
  </si>
  <si>
    <t>SoSe 2026</t>
  </si>
  <si>
    <t>WS 2027/28</t>
  </si>
  <si>
    <t>SoSe 2028</t>
  </si>
  <si>
    <t>WS 2029/30</t>
  </si>
  <si>
    <t>SoSe 2030</t>
  </si>
  <si>
    <t>WS 2024/25</t>
  </si>
  <si>
    <t>SoSe 2025</t>
  </si>
  <si>
    <t>WS 2028/29</t>
  </si>
  <si>
    <t>SoSe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</si>
</sst>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9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zoomScaleNormal="100" zoomScalePageLayoutView="160" workbookViewId="0">
      <selection activeCell="O19" sqref="O19"/>
    </sheetView>
  </sheetViews>
  <sheetFormatPr baseColWidth="10" defaultRowHeight="13.2" x14ac:dyDescent="0.25"/>
  <cols>
    <col min="1" max="1" width="11.21875" style="2" bestFit="1" customWidth="1"/>
    <col min="2" max="2" width="7.77734375" customWidth="1"/>
    <col min="3" max="4" width="7.21875" customWidth="1"/>
    <col min="5" max="6" width="7" customWidth="1"/>
    <col min="7" max="7" width="5.21875" bestFit="1" customWidth="1"/>
    <col min="8" max="8" width="7.77734375" bestFit="1" customWidth="1"/>
    <col min="9" max="9" width="17.77734375" customWidth="1"/>
    <col min="10" max="10" width="9.44140625" customWidth="1"/>
    <col min="11" max="11" width="8.5546875" customWidth="1"/>
    <col min="12" max="12" width="8.77734375" customWidth="1"/>
    <col min="13" max="13" width="9" customWidth="1"/>
  </cols>
  <sheetData>
    <row r="1" spans="1:13" s="4" customFormat="1" ht="25.5" customHeight="1" x14ac:dyDescent="0.25">
      <c r="B1" s="7" t="s">
        <v>2</v>
      </c>
      <c r="C1" s="7"/>
      <c r="D1" s="7"/>
      <c r="E1" s="7"/>
      <c r="F1" s="7"/>
      <c r="G1" s="7"/>
      <c r="H1" s="7"/>
      <c r="I1" s="4" t="s">
        <v>3</v>
      </c>
      <c r="J1" s="7" t="s">
        <v>6</v>
      </c>
      <c r="K1" s="8"/>
      <c r="L1" s="7" t="s">
        <v>7</v>
      </c>
      <c r="M1" s="7"/>
    </row>
    <row r="2" spans="1:13" s="3" customFormat="1" ht="26.4" x14ac:dyDescent="0.25">
      <c r="A2" s="3" t="s">
        <v>0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13</v>
      </c>
      <c r="G2" s="3" t="s">
        <v>5</v>
      </c>
      <c r="H2" s="3" t="s">
        <v>1</v>
      </c>
      <c r="I2" s="3" t="s">
        <v>14</v>
      </c>
      <c r="J2" s="3" t="s">
        <v>14</v>
      </c>
      <c r="K2" s="3" t="s">
        <v>4</v>
      </c>
      <c r="L2" s="3" t="s">
        <v>14</v>
      </c>
      <c r="M2" s="3" t="s">
        <v>4</v>
      </c>
    </row>
    <row r="3" spans="1:13" x14ac:dyDescent="0.25">
      <c r="A3" s="2" t="s">
        <v>21</v>
      </c>
      <c r="B3">
        <v>10</v>
      </c>
      <c r="H3">
        <f t="shared" ref="H3:H10" si="0">SUM(B3:F3)</f>
        <v>10</v>
      </c>
      <c r="I3" s="1">
        <v>1000</v>
      </c>
      <c r="J3" s="1">
        <f t="shared" ref="J3:J12" si="1">PRODUCT(H3,I3)</f>
        <v>10000</v>
      </c>
      <c r="K3">
        <v>2025</v>
      </c>
      <c r="L3" s="1">
        <f>SUM(J3:J3)</f>
        <v>10000</v>
      </c>
      <c r="M3" s="5">
        <v>2025</v>
      </c>
    </row>
    <row r="4" spans="1:13" x14ac:dyDescent="0.25">
      <c r="A4" s="2" t="s">
        <v>22</v>
      </c>
      <c r="B4">
        <v>10</v>
      </c>
      <c r="H4">
        <f t="shared" si="0"/>
        <v>10</v>
      </c>
      <c r="I4" s="1">
        <v>1000</v>
      </c>
      <c r="J4" s="1">
        <f t="shared" si="1"/>
        <v>10000</v>
      </c>
      <c r="K4">
        <v>2025</v>
      </c>
      <c r="L4" s="1"/>
      <c r="M4" s="5"/>
    </row>
    <row r="5" spans="1:13" x14ac:dyDescent="0.25">
      <c r="A5" s="2" t="s">
        <v>15</v>
      </c>
      <c r="B5">
        <v>10</v>
      </c>
      <c r="C5">
        <v>15</v>
      </c>
      <c r="H5">
        <f t="shared" si="0"/>
        <v>25</v>
      </c>
      <c r="I5" s="1">
        <v>1000</v>
      </c>
      <c r="J5" s="1">
        <f>PRODUCT(H5,I5)</f>
        <v>25000</v>
      </c>
      <c r="K5">
        <v>2026</v>
      </c>
      <c r="L5" s="1">
        <f>SUM(J4:J5)</f>
        <v>35000</v>
      </c>
      <c r="M5" s="5">
        <v>2026</v>
      </c>
    </row>
    <row r="6" spans="1:13" x14ac:dyDescent="0.25">
      <c r="A6" s="2" t="s">
        <v>16</v>
      </c>
      <c r="B6">
        <v>10</v>
      </c>
      <c r="C6">
        <v>15</v>
      </c>
      <c r="H6">
        <f t="shared" si="0"/>
        <v>25</v>
      </c>
      <c r="I6" s="1">
        <v>1000</v>
      </c>
      <c r="J6" s="1">
        <f t="shared" si="1"/>
        <v>25000</v>
      </c>
      <c r="K6">
        <v>2026</v>
      </c>
      <c r="L6" s="1"/>
      <c r="M6" s="5"/>
    </row>
    <row r="7" spans="1:13" x14ac:dyDescent="0.25">
      <c r="A7" s="2" t="s">
        <v>17</v>
      </c>
      <c r="C7">
        <v>15</v>
      </c>
      <c r="D7">
        <v>20</v>
      </c>
      <c r="H7">
        <f t="shared" si="0"/>
        <v>35</v>
      </c>
      <c r="I7" s="1">
        <v>1000</v>
      </c>
      <c r="J7" s="1">
        <f t="shared" si="1"/>
        <v>35000</v>
      </c>
      <c r="K7">
        <v>2027</v>
      </c>
      <c r="L7" s="1">
        <f>SUM(J6:J7)</f>
        <v>60000</v>
      </c>
      <c r="M7" s="5">
        <v>2027</v>
      </c>
    </row>
    <row r="8" spans="1:13" x14ac:dyDescent="0.25">
      <c r="A8" s="2" t="s">
        <v>18</v>
      </c>
      <c r="C8">
        <v>15</v>
      </c>
      <c r="D8">
        <v>20</v>
      </c>
      <c r="H8">
        <f t="shared" si="0"/>
        <v>35</v>
      </c>
      <c r="I8" s="1">
        <v>1000</v>
      </c>
      <c r="J8" s="1">
        <f t="shared" si="1"/>
        <v>35000</v>
      </c>
      <c r="K8">
        <v>2027</v>
      </c>
      <c r="L8" s="1"/>
      <c r="M8" s="5"/>
    </row>
    <row r="9" spans="1:13" x14ac:dyDescent="0.25">
      <c r="A9" s="2" t="s">
        <v>23</v>
      </c>
      <c r="D9">
        <v>20</v>
      </c>
      <c r="E9">
        <v>25</v>
      </c>
      <c r="H9">
        <f t="shared" si="0"/>
        <v>45</v>
      </c>
      <c r="I9" s="1">
        <v>1000</v>
      </c>
      <c r="J9" s="1">
        <f t="shared" si="1"/>
        <v>45000</v>
      </c>
      <c r="K9">
        <v>2028</v>
      </c>
      <c r="L9" s="1">
        <f>SUM(J8:J9)</f>
        <v>80000</v>
      </c>
      <c r="M9" s="5">
        <v>2028</v>
      </c>
    </row>
    <row r="10" spans="1:13" x14ac:dyDescent="0.25">
      <c r="A10" s="2" t="s">
        <v>24</v>
      </c>
      <c r="D10">
        <v>20</v>
      </c>
      <c r="E10">
        <v>25</v>
      </c>
      <c r="H10">
        <f t="shared" si="0"/>
        <v>45</v>
      </c>
      <c r="I10" s="1">
        <v>1000</v>
      </c>
      <c r="J10" s="1">
        <f t="shared" si="1"/>
        <v>45000</v>
      </c>
      <c r="K10">
        <v>2028</v>
      </c>
      <c r="L10" s="1"/>
      <c r="M10" s="5"/>
    </row>
    <row r="11" spans="1:13" x14ac:dyDescent="0.25">
      <c r="A11" s="2" t="s">
        <v>19</v>
      </c>
      <c r="E11">
        <v>25</v>
      </c>
      <c r="F11">
        <v>30</v>
      </c>
      <c r="H11">
        <f>SUM(B11:F11)</f>
        <v>55</v>
      </c>
      <c r="I11" s="1">
        <v>1000</v>
      </c>
      <c r="J11" s="1">
        <f t="shared" si="1"/>
        <v>55000</v>
      </c>
      <c r="K11">
        <v>2029</v>
      </c>
      <c r="L11" s="1">
        <f>SUM(J10:J11)</f>
        <v>100000</v>
      </c>
      <c r="M11">
        <v>2029</v>
      </c>
    </row>
    <row r="12" spans="1:13" x14ac:dyDescent="0.25">
      <c r="A12" s="2" t="s">
        <v>20</v>
      </c>
      <c r="E12">
        <v>25</v>
      </c>
      <c r="F12">
        <v>30</v>
      </c>
      <c r="H12">
        <f>SUM(B12:F12)</f>
        <v>55</v>
      </c>
      <c r="I12" s="1">
        <v>1000</v>
      </c>
      <c r="J12" s="1">
        <f t="shared" si="1"/>
        <v>55000</v>
      </c>
      <c r="K12">
        <v>2029</v>
      </c>
    </row>
    <row r="13" spans="1:13" x14ac:dyDescent="0.25">
      <c r="A13" s="2" t="s">
        <v>5</v>
      </c>
    </row>
    <row r="16" spans="1:13" x14ac:dyDescent="0.25">
      <c r="J16" s="6"/>
      <c r="L16" s="1"/>
    </row>
    <row r="17" spans="1:13" x14ac:dyDescent="0.25">
      <c r="A17" s="2" t="s">
        <v>12</v>
      </c>
      <c r="J17" s="6">
        <v>0.5</v>
      </c>
      <c r="L17" s="1">
        <f>L3*J17</f>
        <v>5000</v>
      </c>
      <c r="M17">
        <v>2025</v>
      </c>
    </row>
    <row r="18" spans="1:13" x14ac:dyDescent="0.25">
      <c r="J18" s="6">
        <v>0.5</v>
      </c>
      <c r="L18" s="1">
        <f>L5*J18</f>
        <v>17500</v>
      </c>
      <c r="M18">
        <v>2026</v>
      </c>
    </row>
    <row r="19" spans="1:13" x14ac:dyDescent="0.25">
      <c r="J19" s="6">
        <v>0.5</v>
      </c>
      <c r="L19" s="1">
        <f>L7*J19</f>
        <v>30000</v>
      </c>
      <c r="M19">
        <v>2027</v>
      </c>
    </row>
    <row r="20" spans="1:13" x14ac:dyDescent="0.25">
      <c r="J20" s="6">
        <v>0.5</v>
      </c>
      <c r="L20" s="1">
        <f>L9*J20</f>
        <v>40000</v>
      </c>
      <c r="M20">
        <v>2028</v>
      </c>
    </row>
    <row r="21" spans="1:13" x14ac:dyDescent="0.25">
      <c r="J21" s="6">
        <v>0.5</v>
      </c>
      <c r="L21" s="1">
        <f>L11*J21</f>
        <v>50000</v>
      </c>
      <c r="M21">
        <v>2029</v>
      </c>
    </row>
  </sheetData>
  <mergeCells count="3">
    <mergeCell ref="B1:H1"/>
    <mergeCell ref="J1:K1"/>
    <mergeCell ref="L1:M1"/>
  </mergeCells>
  <phoneticPr fontId="0" type="noConversion"/>
  <printOptions horizontalCentered="1" gridLines="1"/>
  <pageMargins left="1.7322834645669292" right="1.4566929133858268" top="1.6141732283464567" bottom="0.98425196850393704" header="0.51181102362204722" footer="0.51181102362204722"/>
  <pageSetup paperSize="9" scale="97" orientation="landscape" r:id="rId1"/>
  <headerFooter alignWithMargins="0">
    <oddHeader xml:space="preserve">&amp;L&amp;"Arial,Fett"&amp;11Anlage 6&amp;C&amp;"Arial,Fett"&amp;14Transnationale Bildung - Studienangebote deutscher Hochschulen im Ausland&amp;12&amp;U
&amp;UErwartete Einnahmen durch Studiengebühren 
MUSTER&amp;U
&amp;10(Bitte vor Einreichung im pdf-Format speichern!)&amp;12&amp;U
</oddHeader>
    <oddFooter>&amp;L&amp;8Muster Studiengebühren - TNB-Studienangebote - P21/P22/P25 - 
Stand: 05/2022&amp;R&amp;8Seite &amp;P von Seite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schmitz_g</dc:creator>
  <cp:lastModifiedBy>Anna Barataschwili</cp:lastModifiedBy>
  <cp:lastPrinted>2022-08-22T07:26:36Z</cp:lastPrinted>
  <dcterms:created xsi:type="dcterms:W3CDTF">2007-11-19T14:12:46Z</dcterms:created>
  <dcterms:modified xsi:type="dcterms:W3CDTF">2024-05-03T11:40:30Z</dcterms:modified>
</cp:coreProperties>
</file>